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consolidatededison.sharepoint.com/sites/Non-WiresSolutions428/Shared Documents/NWS Strategy/09. Request for Proposals/2025/Avenue A/04 Documents/"/>
    </mc:Choice>
  </mc:AlternateContent>
  <xr:revisionPtr revIDLastSave="295" documentId="8_{9F867AB2-11E7-4DCF-AA9A-30420DB4A291}" xr6:coauthVersionLast="47" xr6:coauthVersionMax="47" xr10:uidLastSave="{58CCC052-9089-46A9-A358-F4269FD96998}"/>
  <bookViews>
    <workbookView xWindow="-120" yWindow="-120" windowWidth="29040" windowHeight="15720" activeTab="2" xr2:uid="{00000000-000D-0000-FFFF-FFFF00000000}"/>
  </bookViews>
  <sheets>
    <sheet name="Summary" sheetId="1" r:id="rId1"/>
    <sheet name="Solution Financials" sheetId="2" r:id="rId2"/>
    <sheet name="ESS 1 Cash Flow Templat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 i="3" l="1"/>
  <c r="C67" i="3"/>
  <c r="B67" i="3"/>
  <c r="B52" i="3"/>
  <c r="D52" i="3"/>
  <c r="B19" i="3"/>
  <c r="S22" i="3"/>
  <c r="N22" i="2"/>
  <c r="Q22" i="2" s="1"/>
  <c r="I31" i="2"/>
  <c r="J31" i="2" l="1"/>
  <c r="B18" i="1" s="1"/>
  <c r="S63" i="3"/>
  <c r="P65" i="3"/>
  <c r="S60" i="3"/>
  <c r="S61" i="3"/>
  <c r="S62" i="3"/>
  <c r="S59" i="3"/>
  <c r="S50" i="3"/>
  <c r="S49" i="3"/>
  <c r="S35" i="3"/>
  <c r="B41" i="3"/>
  <c r="B30" i="3"/>
  <c r="P30" i="3"/>
  <c r="Q30" i="3"/>
  <c r="R30" i="3"/>
  <c r="S38" i="3"/>
  <c r="S36" i="3"/>
  <c r="S37" i="3"/>
  <c r="S39" i="3"/>
  <c r="S23" i="3"/>
  <c r="S24" i="3"/>
  <c r="S25" i="3"/>
  <c r="S26" i="3"/>
  <c r="S27" i="3"/>
  <c r="S28" i="3"/>
  <c r="Q65" i="3"/>
  <c r="R65" i="3"/>
  <c r="P52" i="3"/>
  <c r="P67" i="3" s="1"/>
  <c r="Q52" i="3"/>
  <c r="R52" i="3"/>
  <c r="R67" i="3" s="1"/>
  <c r="P41" i="3"/>
  <c r="Q41" i="3"/>
  <c r="R41" i="3"/>
  <c r="B56" i="3"/>
  <c r="C56" i="3" s="1"/>
  <c r="D56" i="3" s="1"/>
  <c r="E56" i="3" s="1"/>
  <c r="F56" i="3" s="1"/>
  <c r="G56" i="3" s="1"/>
  <c r="H56" i="3" s="1"/>
  <c r="I56" i="3" s="1"/>
  <c r="J56" i="3" s="1"/>
  <c r="K56" i="3" s="1"/>
  <c r="L56" i="3" s="1"/>
  <c r="M56" i="3" s="1"/>
  <c r="N56" i="3" s="1"/>
  <c r="O56" i="3" s="1"/>
  <c r="P56" i="3" s="1"/>
  <c r="Q56" i="3" s="1"/>
  <c r="R56" i="3" s="1"/>
  <c r="B46" i="3"/>
  <c r="C46" i="3" s="1"/>
  <c r="D46" i="3" s="1"/>
  <c r="E46" i="3" s="1"/>
  <c r="F46" i="3" s="1"/>
  <c r="G46" i="3" s="1"/>
  <c r="H46" i="3" s="1"/>
  <c r="I46" i="3" s="1"/>
  <c r="J46" i="3" s="1"/>
  <c r="K46" i="3" s="1"/>
  <c r="L46" i="3" s="1"/>
  <c r="M46" i="3" s="1"/>
  <c r="N46" i="3" s="1"/>
  <c r="O46" i="3" s="1"/>
  <c r="P46" i="3" s="1"/>
  <c r="Q46" i="3" s="1"/>
  <c r="R46" i="3" s="1"/>
  <c r="B32" i="3"/>
  <c r="C32" i="3" s="1"/>
  <c r="D32" i="3" s="1"/>
  <c r="E32" i="3" s="1"/>
  <c r="F32" i="3" s="1"/>
  <c r="G32" i="3" s="1"/>
  <c r="H32" i="3" s="1"/>
  <c r="I32" i="3" s="1"/>
  <c r="J32" i="3" s="1"/>
  <c r="K32" i="3" s="1"/>
  <c r="L32" i="3" s="1"/>
  <c r="M32" i="3" s="1"/>
  <c r="N32" i="3" s="1"/>
  <c r="O32" i="3" s="1"/>
  <c r="P32" i="3" s="1"/>
  <c r="Q32" i="3" s="1"/>
  <c r="R32" i="3" s="1"/>
  <c r="C19" i="3"/>
  <c r="D19" i="3" s="1"/>
  <c r="E19" i="3" s="1"/>
  <c r="F19" i="3" s="1"/>
  <c r="G19" i="3" s="1"/>
  <c r="H19" i="3" s="1"/>
  <c r="I19" i="3" s="1"/>
  <c r="J19" i="3" s="1"/>
  <c r="K19" i="3" s="1"/>
  <c r="L19" i="3" s="1"/>
  <c r="M19" i="3" s="1"/>
  <c r="N19" i="3" s="1"/>
  <c r="O19" i="3" s="1"/>
  <c r="P19" i="3" s="1"/>
  <c r="Q19" i="3" s="1"/>
  <c r="R19" i="3" s="1"/>
  <c r="S65" i="3" l="1"/>
  <c r="Q67" i="3"/>
  <c r="S30" i="3"/>
  <c r="S41" i="3"/>
  <c r="C31" i="2"/>
  <c r="P31" i="2"/>
  <c r="B21" i="1" s="1"/>
  <c r="S52" i="3"/>
  <c r="B10" i="3"/>
  <c r="N23" i="2"/>
  <c r="Q23" i="2" s="1"/>
  <c r="N24" i="2"/>
  <c r="Q24" i="2" s="1"/>
  <c r="N25" i="2"/>
  <c r="Q25" i="2" s="1"/>
  <c r="N26" i="2"/>
  <c r="Q26" i="2" s="1"/>
  <c r="N27" i="2"/>
  <c r="Q27" i="2" s="1"/>
  <c r="N28" i="2"/>
  <c r="Q28" i="2" s="1"/>
  <c r="N29" i="2"/>
  <c r="Q29" i="2" s="1"/>
  <c r="N30" i="2"/>
  <c r="Q30" i="2" s="1"/>
  <c r="C41" i="3"/>
  <c r="D41" i="3"/>
  <c r="E41" i="3"/>
  <c r="F41" i="3"/>
  <c r="G41" i="3"/>
  <c r="H41" i="3"/>
  <c r="I41" i="3"/>
  <c r="J41" i="3"/>
  <c r="K41" i="3"/>
  <c r="L41" i="3"/>
  <c r="M41" i="3"/>
  <c r="N41" i="3"/>
  <c r="O41" i="3"/>
  <c r="C65" i="3"/>
  <c r="D65" i="3"/>
  <c r="E65" i="3"/>
  <c r="F65" i="3"/>
  <c r="G65" i="3"/>
  <c r="H65" i="3"/>
  <c r="I65" i="3"/>
  <c r="J65" i="3"/>
  <c r="K65" i="3"/>
  <c r="L65" i="3"/>
  <c r="M65" i="3"/>
  <c r="N65" i="3"/>
  <c r="O65" i="3"/>
  <c r="L52" i="3"/>
  <c r="M52" i="3"/>
  <c r="N52" i="3"/>
  <c r="O52" i="3"/>
  <c r="L30" i="3"/>
  <c r="M30" i="3"/>
  <c r="N30" i="3"/>
  <c r="O30" i="3"/>
  <c r="K30" i="3"/>
  <c r="J30" i="3"/>
  <c r="I30" i="3"/>
  <c r="H30" i="3"/>
  <c r="G30" i="3"/>
  <c r="F30" i="3"/>
  <c r="E30" i="3"/>
  <c r="D30" i="3"/>
  <c r="C30" i="3"/>
  <c r="K52" i="3"/>
  <c r="J52" i="3"/>
  <c r="J67" i="3" s="1"/>
  <c r="I52" i="3"/>
  <c r="H52" i="3"/>
  <c r="G52" i="3"/>
  <c r="F52" i="3"/>
  <c r="E52" i="3"/>
  <c r="C52" i="3"/>
  <c r="L31" i="2"/>
  <c r="B17" i="1"/>
  <c r="O31" i="2"/>
  <c r="M31" i="2"/>
  <c r="H13" i="3" l="1"/>
  <c r="H11" i="3"/>
  <c r="H12" i="3"/>
  <c r="H14" i="3"/>
  <c r="S67" i="3"/>
  <c r="H9" i="3"/>
  <c r="N31" i="2"/>
  <c r="D67" i="3"/>
  <c r="H67" i="3"/>
  <c r="M67" i="3"/>
  <c r="O67" i="3"/>
  <c r="K67" i="3"/>
  <c r="G67" i="3"/>
  <c r="N67" i="3"/>
  <c r="E67" i="3"/>
  <c r="L67" i="3"/>
  <c r="I67" i="3"/>
  <c r="F67" i="3"/>
  <c r="Q31" i="2"/>
  <c r="B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Siwinski, Casey</author>
  </authors>
  <commentList>
    <comment ref="O20" authorId="0" shapeId="0" xr:uid="{E23DF571-958D-4B17-8F9E-9EE48241D690}">
      <text>
        <r>
          <rPr>
            <sz val="11"/>
            <color indexed="81"/>
            <rFont val="Tahoma"/>
            <family val="2"/>
          </rPr>
          <t>Anticipated Revenue Streams, not including NWS Incentive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Siwinski, Casey</author>
  </authors>
  <commentList>
    <comment ref="K10" authorId="0" shapeId="0" xr:uid="{4773AFE6-75F1-4F94-A2EB-670A7469908A}">
      <text>
        <r>
          <rPr>
            <sz val="9"/>
            <color indexed="81"/>
            <rFont val="Tahoma"/>
            <family val="2"/>
          </rPr>
          <t>List assumptions as necessary</t>
        </r>
      </text>
    </comment>
    <comment ref="H11" authorId="0" shapeId="0" xr:uid="{87E94C81-E8BE-49F1-B5CE-9497126B838D}">
      <text>
        <r>
          <rPr>
            <sz val="9"/>
            <color indexed="81"/>
            <rFont val="Tahoma"/>
            <family val="2"/>
          </rPr>
          <t xml:space="preserve">Total Projects cost, in Cash Flow Start Year dollars, for the life of the project.
</t>
        </r>
      </text>
    </comment>
    <comment ref="A23" authorId="0" shapeId="0" xr:uid="{DCC66474-D9E1-45CA-B0EC-5FD2AB0F68DC}">
      <text>
        <r>
          <rPr>
            <sz val="9"/>
            <color indexed="81"/>
            <rFont val="Tahoma"/>
            <family val="2"/>
          </rPr>
          <t>Upfront capital costs</t>
        </r>
      </text>
    </comment>
    <comment ref="A49" authorId="0" shapeId="0" xr:uid="{B82E24D6-9FC8-47E7-B9A7-DF4ABC98B89A}">
      <text>
        <r>
          <rPr>
            <sz val="9"/>
            <color indexed="81"/>
            <rFont val="Tahoma"/>
            <family val="2"/>
          </rPr>
          <t xml:space="preserve">Assume 50% of total Con Ed NWS Incentives paid upfront in year of Installation
Please refer to Appendix C for the Incentive Milestone Schedule for Dispatchable Resources. </t>
        </r>
      </text>
    </comment>
    <comment ref="A50" authorId="0" shapeId="0" xr:uid="{99F873D8-2F35-4975-AED4-F8D5CA138182}">
      <text>
        <r>
          <rPr>
            <sz val="9"/>
            <color indexed="81"/>
            <rFont val="Tahoma"/>
            <family val="2"/>
          </rPr>
          <t xml:space="preserve"> - Assume remaining 50% of total Con Ed NWS Incentives disbursed as 10 reservation payments following each summer season for the duration of the contract. 
- Assume Installation Year will include the Installation Payment in May and the 1st Reservation Payment in November
 - Annual reservation payment maximum, to be adjusted based on performance
Please refer to Appendix C for the Incentive Milestone Schedule for Dispatchable Resources.</t>
        </r>
      </text>
    </comment>
  </commentList>
</comments>
</file>

<file path=xl/sharedStrings.xml><?xml version="1.0" encoding="utf-8"?>
<sst xmlns="http://schemas.openxmlformats.org/spreadsheetml/2006/main" count="135" uniqueCount="129">
  <si>
    <t>Non-Wires Solution ESS Questionnare (Attachment B)</t>
  </si>
  <si>
    <t>Please complete and submit one Energy Storage Solution Questionnaire (Attachment B)  for the relevant project proposal for your proposed solution, or portfolio of solutions.</t>
  </si>
  <si>
    <t xml:space="preserve">For proposals with more than one ESS system, please create a Cash Flow Template tab within this attachment for each individual project. </t>
  </si>
  <si>
    <t>Project Name</t>
  </si>
  <si>
    <t>Avenue A</t>
  </si>
  <si>
    <t>Company Information</t>
  </si>
  <si>
    <t>Company Name</t>
  </si>
  <si>
    <t>Contact Person Name</t>
  </si>
  <si>
    <t>Contact Person Number</t>
  </si>
  <si>
    <t>Contact Person Email</t>
  </si>
  <si>
    <t>Company Experience, years</t>
  </si>
  <si>
    <t xml:space="preserve">Total Nameplate Load Reduction, kW </t>
  </si>
  <si>
    <t xml:space="preserve">Total Energy Capacity, kWh </t>
  </si>
  <si>
    <t>Total Customer Contribution</t>
  </si>
  <si>
    <t>Total Con Edison Cost</t>
  </si>
  <si>
    <t>Solution Details</t>
  </si>
  <si>
    <t xml:space="preserve">Information provided below will be kept strictly confidential by Con Edison. </t>
  </si>
  <si>
    <t>Projected Deficiency Period, Hours Ending:</t>
  </si>
  <si>
    <t xml:space="preserve"> 13 - 20</t>
  </si>
  <si>
    <t>Instructions:</t>
  </si>
  <si>
    <r>
      <t xml:space="preserve">Populate the cells with each proposed solution including general solution information, kW demand reduction, costs of solution, etc. </t>
    </r>
    <r>
      <rPr>
        <b/>
        <i/>
        <sz val="14"/>
        <color theme="1"/>
        <rFont val="Calibri"/>
        <family val="2"/>
        <scheme val="minor"/>
      </rPr>
      <t xml:space="preserve">Please see Row 20 for an input sample. </t>
    </r>
  </si>
  <si>
    <t>Key</t>
  </si>
  <si>
    <t>Input required</t>
  </si>
  <si>
    <t>CapEx Costs from Cash Flow Template</t>
  </si>
  <si>
    <t>Customer/Site Land Agreement (Check all that apply)</t>
  </si>
  <si>
    <t>Lease</t>
  </si>
  <si>
    <t>Own</t>
  </si>
  <si>
    <t>Other</t>
  </si>
  <si>
    <t>Ongoing Expenses from Cash Flow Template</t>
  </si>
  <si>
    <t>Additional Revenues from Cash Flow Template</t>
  </si>
  <si>
    <t xml:space="preserve">Describe </t>
  </si>
  <si>
    <t>NWS Incentive Requested from Cash Flow Template</t>
  </si>
  <si>
    <t>General Solution Information</t>
  </si>
  <si>
    <t>Solution Costs - Total Inputs Should Match Project Specific Tab (Nominal $)</t>
  </si>
  <si>
    <t>Energy Storage System - Projects</t>
  </si>
  <si>
    <t>Customer Segment</t>
  </si>
  <si>
    <t>Target Number of Customers</t>
  </si>
  <si>
    <t>Type of Technology</t>
  </si>
  <si>
    <t>System Configuration</t>
  </si>
  <si>
    <t>Measure Lifespan, years</t>
  </si>
  <si>
    <t>Operational  Year</t>
  </si>
  <si>
    <r>
      <t xml:space="preserve">Reactive Power Reduction Potential, kVAR Range </t>
    </r>
    <r>
      <rPr>
        <b/>
        <i/>
        <sz val="14"/>
        <color theme="1"/>
        <rFont val="Calibri"/>
        <family val="2"/>
        <scheme val="minor"/>
      </rPr>
      <t>(Behind the Meter system configuration only)</t>
    </r>
  </si>
  <si>
    <t>Total Nameplate Load Relief, kW (End-of-Life)</t>
  </si>
  <si>
    <t>Total Capacity, kWh (End-of-Life)</t>
  </si>
  <si>
    <t>Dispatchable Duration (Consecutive Hours)</t>
  </si>
  <si>
    <t>Capex Costs</t>
  </si>
  <si>
    <t xml:space="preserve">Ongoing Expenses </t>
  </si>
  <si>
    <t>Total Cost</t>
  </si>
  <si>
    <t>Additional Revenues</t>
  </si>
  <si>
    <t>Con Edison Incentive Requested</t>
  </si>
  <si>
    <t>Customer Contribution</t>
  </si>
  <si>
    <t>ESS - Example</t>
  </si>
  <si>
    <t>Large Comercial</t>
  </si>
  <si>
    <t>Lithium-Ion Battery</t>
  </si>
  <si>
    <t>Front of the Meter ("FTM")</t>
  </si>
  <si>
    <t>--</t>
  </si>
  <si>
    <t>4 to 8</t>
  </si>
  <si>
    <t xml:space="preserve">$Total CapEx </t>
  </si>
  <si>
    <t>$Ongoing Expenses</t>
  </si>
  <si>
    <t>=$Total CapEx + $Ongoing Expenses</t>
  </si>
  <si>
    <t xml:space="preserve">$Anticipated Revenues </t>
  </si>
  <si>
    <t>$NWS Incentive</t>
  </si>
  <si>
    <t>=$Total Cost - $Anticipated Revenues - $NWS Incentive</t>
  </si>
  <si>
    <t>ESS 1</t>
  </si>
  <si>
    <t>ESS 2</t>
  </si>
  <si>
    <t>ESS 3</t>
  </si>
  <si>
    <t>ESS 4</t>
  </si>
  <si>
    <t>ESS 5</t>
  </si>
  <si>
    <t>ESS 6</t>
  </si>
  <si>
    <t>ESS 7</t>
  </si>
  <si>
    <t>ESS 8</t>
  </si>
  <si>
    <t>ESS 9</t>
  </si>
  <si>
    <t>Total</t>
  </si>
  <si>
    <t>AVENUE A - NWS ENERGY STORAGE - CASH FLOW TEMPLATE (CONFIDENTIAL)</t>
  </si>
  <si>
    <t>The Cash Flow Template below helps ensure proposed projects are maximizing available and potential future revenue streams, lowering costs to Con Edison and ratepayers.</t>
  </si>
  <si>
    <t>The template is an example format and not intended to be overly prescriptive.  Respondents can edit based on their proposals and financial models as necessary, provided all requested information is included.</t>
  </si>
  <si>
    <t>Cost assumptions should be made in accordance with requirements set in the RFP (e.g., restrictions on charging, dispatch requirements, etc.), and should be noted in assumptions list at bottom of this sheet</t>
  </si>
  <si>
    <t xml:space="preserve">Cost assumptions should be made in accordance with an interconnection at the local reliability standard, as mentioned in the RFP. </t>
  </si>
  <si>
    <t>Network Overload Period, Hours Ending:</t>
  </si>
  <si>
    <t>NWS Incentive $/kW</t>
  </si>
  <si>
    <t>RFP Respondent:</t>
  </si>
  <si>
    <t>Discount Rate:</t>
  </si>
  <si>
    <t>ASSUMPTIONS (list all pricing/costs assumptions)</t>
  </si>
  <si>
    <t>Operational Year:</t>
  </si>
  <si>
    <t>Total Project Costs (NPV):</t>
  </si>
  <si>
    <t>Key assumption #1</t>
  </si>
  <si>
    <t>Proposed Energy Capacity (kWh, End of Life):</t>
  </si>
  <si>
    <t>NWS Incentive (NPV):</t>
  </si>
  <si>
    <t>Key assumption #2</t>
  </si>
  <si>
    <t>Proposed Load Reduction (kW, End of Life):</t>
  </si>
  <si>
    <t>Additional Revenue (NPV):</t>
  </si>
  <si>
    <t>Key assumption #3</t>
  </si>
  <si>
    <t>Cash Flow Start Year:</t>
  </si>
  <si>
    <t>Customer Contribution (NPV):</t>
  </si>
  <si>
    <t>…</t>
  </si>
  <si>
    <t>*Please add more rows as necessary and update formulas where applicable*</t>
  </si>
  <si>
    <t>YEAR</t>
  </si>
  <si>
    <t>CAPITAL EXPENDITURES</t>
  </si>
  <si>
    <t>Site Interconnection (at local reliability)</t>
  </si>
  <si>
    <t>Equipment &amp; Materials</t>
  </si>
  <si>
    <t>Engineering &amp; Procurement</t>
  </si>
  <si>
    <t>Permitting &amp; Siting</t>
  </si>
  <si>
    <t>Installation Labor and Materials</t>
  </si>
  <si>
    <t>Taxes (please specify)</t>
  </si>
  <si>
    <t>Other Initial Capital Expenditures</t>
  </si>
  <si>
    <t>Total CapEx</t>
  </si>
  <si>
    <t>ONGOING EXPENSES</t>
  </si>
  <si>
    <t>On-going O&amp;M expenses (Materials, Labor, Admin, Service Warranty, etc)</t>
  </si>
  <si>
    <t>Anticipated electric distribution and electric supply charges for Station Use (Avg. $/Year)</t>
  </si>
  <si>
    <t xml:space="preserve">Anticipated electric Distribution Charging Energy Costs (Avg. $/Year) if applicable </t>
  </si>
  <si>
    <t>Other Expenses (please specify)</t>
  </si>
  <si>
    <t>Total Ongoing Expenses</t>
  </si>
  <si>
    <t>INCOME/REVENUE STREAMS</t>
  </si>
  <si>
    <t>NWS Program Incentives</t>
  </si>
  <si>
    <t>NWS Installation Payment</t>
  </si>
  <si>
    <t xml:space="preserve">NWS Reservation Payment Revenues </t>
  </si>
  <si>
    <t>NWS Program Incentives Subtotal</t>
  </si>
  <si>
    <t>The Additional Revenues section should include anticipated cashflows for revenue streams, tax credits, rebates, or any other potential earnings outside of the NWS Incentive. Potential revenue streams for ESS systems may include, but are not limited to, customer demand bill savings, federal ITC, NYSERDA retail storage incentive, VDER DRV, VDER ICAP, VDER Energy Arbitrage, NYISO Capacity, NYISO Energy, NYISO Ancillary Services, NYISO EDRP, and local city/state tax exemptions. Contracted ESS projects will not be permitted to enroll in programs that conflict with the first right of dispatch requirements of this NWS.</t>
  </si>
  <si>
    <t>Additional Revenue Streams (as applicable)</t>
  </si>
  <si>
    <t>Revenue Stream 1</t>
  </si>
  <si>
    <t>Revenue Stream 2</t>
  </si>
  <si>
    <t>Revenue Stream 3</t>
  </si>
  <si>
    <t>Revenue Stream 4</t>
  </si>
  <si>
    <t>Revenue Stream 5</t>
  </si>
  <si>
    <t>Additional Revenue Streams Subtotal</t>
  </si>
  <si>
    <t>Total Income/Revenue</t>
  </si>
  <si>
    <r>
      <t xml:space="preserve">Please note that these costs should encompass the </t>
    </r>
    <r>
      <rPr>
        <b/>
        <i/>
        <sz val="11"/>
        <color rgb="FF000000"/>
        <rFont val="Calibri"/>
        <family val="2"/>
        <scheme val="minor"/>
      </rPr>
      <t>total costs associated with a feeder design consistent with the local reliability standard</t>
    </r>
    <r>
      <rPr>
        <i/>
        <sz val="11"/>
        <color rgb="FF000000"/>
        <rFont val="Calibri"/>
        <family val="2"/>
        <scheme val="minor"/>
      </rPr>
      <t xml:space="preserve">. For projects in progress, please provide cost breakout detailing the increase in cost to the local reliability standard. Please refer to Appendix C in the RFP to review the default incentive milestone schedule for dispatchable resources. </t>
    </r>
  </si>
  <si>
    <t>For the NWS Program Incentives section, respondents are required to supply their proposed incentive breakdown in accordance with the milestone payment schedule referenced in Appendix C of the RFP. Respondents are welcome to sumbit optional submittals that may describe additional project milestone(s) for NWS review and consideration. Please refer to Appendix C of the RFP for addtional details.</t>
  </si>
  <si>
    <t xml:space="preserve"> 13 - 20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</si>
</sst>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s>
  <fonts count="33" x14ac:knownFonts="1">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i/>
      <sz val="11"/>
      <color theme="1"/>
      <name val="Calibri"/>
      <family val="2"/>
      <scheme val="minor"/>
    </font>
    <font>
      <b/>
      <sz val="14"/>
      <color theme="1"/>
      <name val="Calibri"/>
      <family val="2"/>
      <scheme val="minor"/>
    </font>
    <font>
      <b/>
      <sz val="16"/>
      <color theme="0"/>
      <name val="Calibri"/>
      <family val="2"/>
      <scheme val="minor"/>
    </font>
    <font>
      <i/>
      <sz val="16"/>
      <name val="Calibri"/>
      <family val="2"/>
      <scheme val="minor"/>
    </font>
    <font>
      <i/>
      <sz val="14"/>
      <color theme="1"/>
      <name val="Calibri"/>
      <family val="2"/>
      <scheme val="minor"/>
    </font>
    <font>
      <b/>
      <i/>
      <sz val="14"/>
      <color theme="1"/>
      <name val="Calibri"/>
      <family val="2"/>
      <scheme val="minor"/>
    </font>
    <font>
      <b/>
      <sz val="14"/>
      <color theme="0"/>
      <name val="Calibri"/>
      <family val="2"/>
      <scheme val="minor"/>
    </font>
    <font>
      <b/>
      <sz val="16"/>
      <name val="Calibri"/>
      <family val="2"/>
      <scheme val="minor"/>
    </font>
    <font>
      <b/>
      <sz val="12"/>
      <color theme="1"/>
      <name val="Calibri"/>
      <family val="2"/>
      <scheme val="minor"/>
    </font>
    <font>
      <i/>
      <sz val="16"/>
      <color theme="1"/>
      <name val="Calibri"/>
      <family val="2"/>
      <scheme val="minor"/>
    </font>
    <font>
      <i/>
      <sz val="12"/>
      <color theme="1"/>
      <name val="Calibri"/>
      <family val="2"/>
      <scheme val="minor"/>
    </font>
    <font>
      <i/>
      <sz val="12"/>
      <name val="Calibri"/>
      <family val="2"/>
      <scheme val="minor"/>
    </font>
    <font>
      <sz val="16"/>
      <color theme="0"/>
      <name val="Calibri"/>
      <family val="2"/>
      <scheme val="minor"/>
    </font>
    <font>
      <sz val="9"/>
      <color indexed="81"/>
      <name val="Tahoma"/>
      <family val="2"/>
    </font>
    <font>
      <sz val="11"/>
      <color indexed="81"/>
      <name val="Tahoma"/>
      <family val="2"/>
    </font>
    <font>
      <sz val="11"/>
      <color theme="1"/>
      <name val="Calibri"/>
      <family val="2"/>
      <scheme val="minor"/>
    </font>
    <font>
      <b/>
      <i/>
      <sz val="11"/>
      <color theme="1"/>
      <name val="Calibri"/>
      <family val="2"/>
      <scheme val="minor"/>
    </font>
    <font>
      <b/>
      <u/>
      <sz val="11"/>
      <color theme="1"/>
      <name val="Calibri"/>
      <family val="2"/>
      <scheme val="minor"/>
    </font>
    <font>
      <b/>
      <i/>
      <sz val="12"/>
      <color theme="1"/>
      <name val="Calibri"/>
      <family val="2"/>
      <scheme val="minor"/>
    </font>
    <font>
      <i/>
      <sz val="11"/>
      <name val="Calibri"/>
      <family val="2"/>
      <scheme val="minor"/>
    </font>
    <font>
      <sz val="8"/>
      <name val="Calibri"/>
      <family val="2"/>
      <scheme val="minor"/>
    </font>
    <font>
      <b/>
      <sz val="10"/>
      <color theme="1"/>
      <name val="Calibri"/>
      <family val="2"/>
      <scheme val="minor"/>
    </font>
    <font>
      <i/>
      <sz val="11"/>
      <color rgb="FF000000"/>
      <name val="Calibri"/>
      <family val="2"/>
      <scheme val="minor"/>
    </font>
    <font>
      <b/>
      <i/>
      <sz val="11"/>
      <color rgb="FF000000"/>
      <name val="Calibri"/>
      <family val="2"/>
      <scheme val="minor"/>
    </font>
    <font>
      <b/>
      <sz val="11"/>
      <color rgb="FFFF0000"/>
      <name val="Calibri"/>
      <family val="2"/>
      <scheme val="minor"/>
    </font>
    <font>
      <b/>
      <sz val="14"/>
      <color rgb="FFFF0000"/>
      <name val="Calibri"/>
      <family val="2"/>
      <scheme val="minor"/>
    </font>
  </fonts>
  <fills count="16">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
      <patternFill patternType="solid">
        <fgColor theme="3"/>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1" tint="4.9989318521683403E-2"/>
        <bgColor indexed="64"/>
      </patternFill>
    </fill>
    <fill>
      <patternFill patternType="solid">
        <fgColor theme="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C000"/>
        <bgColor indexed="64"/>
      </patternFill>
    </fill>
  </fills>
  <borders count="39">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auto="1"/>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diagonal/>
    </border>
  </borders>
  <cellStyleXfs count="4">
    <xf numFmtId="0" fontId="0" fillId="0" borderId="0"/>
    <xf numFmtId="43"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cellStyleXfs>
  <cellXfs count="199">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0" fillId="0" borderId="0" xfId="0" applyAlignment="1">
      <alignment horizontal="center"/>
    </xf>
    <xf numFmtId="0" fontId="0" fillId="0" borderId="5" xfId="0" applyBorder="1"/>
    <xf numFmtId="0" fontId="0" fillId="0" borderId="6" xfId="0" applyBorder="1"/>
    <xf numFmtId="0" fontId="8" fillId="0" borderId="5" xfId="0" applyFont="1" applyBorder="1"/>
    <xf numFmtId="0" fontId="2" fillId="0" borderId="7" xfId="0" applyFont="1" applyBorder="1"/>
    <xf numFmtId="0" fontId="2" fillId="0" borderId="5" xfId="0" applyFont="1" applyBorder="1"/>
    <xf numFmtId="0" fontId="0" fillId="0" borderId="6" xfId="0" applyBorder="1" applyAlignment="1">
      <alignment horizontal="center"/>
    </xf>
    <xf numFmtId="3" fontId="0" fillId="0" borderId="0" xfId="0" applyNumberFormat="1" applyAlignment="1">
      <alignment horizontal="center"/>
    </xf>
    <xf numFmtId="0" fontId="2" fillId="0" borderId="13" xfId="0" applyFont="1" applyBorder="1"/>
    <xf numFmtId="0" fontId="0" fillId="0" borderId="15" xfId="0" applyBorder="1"/>
    <xf numFmtId="0" fontId="0" fillId="0" borderId="16" xfId="0" applyBorder="1"/>
    <xf numFmtId="0" fontId="8" fillId="0" borderId="0" xfId="0" applyFont="1"/>
    <xf numFmtId="0" fontId="6" fillId="0" borderId="0" xfId="0" applyFont="1" applyAlignment="1">
      <alignment horizontal="right" vertical="center"/>
    </xf>
    <xf numFmtId="0" fontId="0" fillId="0" borderId="0" xfId="0" applyAlignment="1">
      <alignment vertical="center" wrapText="1"/>
    </xf>
    <xf numFmtId="0" fontId="4" fillId="0" borderId="0" xfId="0" applyFont="1" applyAlignment="1">
      <alignment horizontal="left" vertical="center" wrapText="1"/>
    </xf>
    <xf numFmtId="0" fontId="6" fillId="0" borderId="0" xfId="0" applyFont="1" applyAlignment="1">
      <alignment horizontal="right" wrapText="1"/>
    </xf>
    <xf numFmtId="0" fontId="13" fillId="4" borderId="1"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1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5" fillId="0" borderId="0" xfId="0" applyFont="1" applyAlignment="1">
      <alignment wrapText="1"/>
    </xf>
    <xf numFmtId="0" fontId="8" fillId="0" borderId="0" xfId="0" applyFont="1" applyAlignment="1">
      <alignment vertical="center"/>
    </xf>
    <xf numFmtId="0" fontId="3" fillId="0" borderId="0" xfId="0" applyFont="1" applyAlignment="1">
      <alignment vertical="center"/>
    </xf>
    <xf numFmtId="0" fontId="8" fillId="0" borderId="26" xfId="0" applyFont="1" applyBorder="1" applyAlignment="1">
      <alignment horizontal="left"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0" xfId="0" applyFont="1" applyAlignment="1">
      <alignment wrapText="1"/>
    </xf>
    <xf numFmtId="0" fontId="5" fillId="2" borderId="31" xfId="0" applyFont="1" applyFill="1" applyBorder="1"/>
    <xf numFmtId="0" fontId="17" fillId="2" borderId="31" xfId="0" applyFont="1" applyFill="1" applyBorder="1" applyAlignment="1">
      <alignment horizontal="center"/>
    </xf>
    <xf numFmtId="3" fontId="17" fillId="2" borderId="31" xfId="0" applyNumberFormat="1" applyFont="1" applyFill="1" applyBorder="1" applyAlignment="1">
      <alignment horizontal="center"/>
    </xf>
    <xf numFmtId="164" fontId="3" fillId="0" borderId="8" xfId="0" applyNumberFormat="1" applyFont="1" applyBorder="1"/>
    <xf numFmtId="0" fontId="17" fillId="2" borderId="33" xfId="0" applyFont="1" applyFill="1" applyBorder="1" applyAlignment="1">
      <alignment horizontal="center"/>
    </xf>
    <xf numFmtId="3" fontId="17" fillId="2" borderId="33" xfId="0" applyNumberFormat="1" applyFont="1" applyFill="1" applyBorder="1" applyAlignment="1">
      <alignment horizontal="center"/>
    </xf>
    <xf numFmtId="0" fontId="8" fillId="0" borderId="26" xfId="0" applyFont="1" applyBorder="1" applyAlignment="1">
      <alignment horizontal="right"/>
    </xf>
    <xf numFmtId="0" fontId="15" fillId="0" borderId="26" xfId="0" applyFont="1" applyBorder="1" applyAlignment="1">
      <alignment horizontal="right"/>
    </xf>
    <xf numFmtId="3" fontId="15" fillId="0" borderId="26" xfId="0" applyNumberFormat="1" applyFont="1" applyBorder="1" applyAlignment="1">
      <alignment horizontal="right"/>
    </xf>
    <xf numFmtId="0" fontId="15" fillId="0" borderId="26" xfId="0" applyFont="1" applyBorder="1" applyAlignment="1">
      <alignment horizontal="center"/>
    </xf>
    <xf numFmtId="3" fontId="15" fillId="0" borderId="25" xfId="0" applyNumberFormat="1" applyFont="1" applyBorder="1" applyAlignment="1">
      <alignment horizontal="right"/>
    </xf>
    <xf numFmtId="164" fontId="15" fillId="0" borderId="27" xfId="0" applyNumberFormat="1" applyFont="1" applyBorder="1"/>
    <xf numFmtId="0" fontId="15" fillId="0" borderId="0" xfId="0" applyFont="1" applyAlignment="1">
      <alignment horizontal="right"/>
    </xf>
    <xf numFmtId="3" fontId="0" fillId="7" borderId="8" xfId="0" applyNumberFormat="1" applyFill="1" applyBorder="1" applyAlignment="1">
      <alignment horizontal="center"/>
    </xf>
    <xf numFmtId="0" fontId="2" fillId="8" borderId="0" xfId="0" applyFont="1" applyFill="1"/>
    <xf numFmtId="0" fontId="0" fillId="8" borderId="0" xfId="0" applyFill="1"/>
    <xf numFmtId="0" fontId="0" fillId="9" borderId="0" xfId="0" applyFill="1"/>
    <xf numFmtId="0" fontId="2" fillId="0" borderId="0" xfId="0" applyFont="1"/>
    <xf numFmtId="0" fontId="7" fillId="0" borderId="0" xfId="0" applyFont="1"/>
    <xf numFmtId="0" fontId="0" fillId="0" borderId="0" xfId="0" applyAlignment="1">
      <alignment horizontal="right"/>
    </xf>
    <xf numFmtId="14" fontId="7" fillId="2" borderId="29" xfId="0" applyNumberFormat="1" applyFont="1" applyFill="1" applyBorder="1"/>
    <xf numFmtId="9" fontId="0" fillId="2" borderId="29" xfId="3" applyFont="1" applyFill="1" applyBorder="1"/>
    <xf numFmtId="165" fontId="0" fillId="2" borderId="29" xfId="1" applyNumberFormat="1" applyFont="1" applyFill="1" applyBorder="1"/>
    <xf numFmtId="0" fontId="23" fillId="0" borderId="0" xfId="0" applyFont="1"/>
    <xf numFmtId="0" fontId="0" fillId="10" borderId="0" xfId="0" applyFill="1"/>
    <xf numFmtId="0" fontId="2" fillId="10" borderId="0" xfId="0" applyFont="1" applyFill="1" applyAlignment="1">
      <alignment horizontal="center"/>
    </xf>
    <xf numFmtId="0" fontId="24" fillId="0" borderId="0" xfId="0" applyFont="1"/>
    <xf numFmtId="0" fontId="2" fillId="0" borderId="8" xfId="0" applyFont="1" applyBorder="1" applyAlignment="1">
      <alignment horizontal="center" vertical="center"/>
    </xf>
    <xf numFmtId="0" fontId="2" fillId="0" borderId="0" xfId="0" applyFont="1" applyAlignment="1">
      <alignment horizontal="center"/>
    </xf>
    <xf numFmtId="44" fontId="0" fillId="0" borderId="0" xfId="0" applyNumberFormat="1"/>
    <xf numFmtId="0" fontId="23" fillId="0" borderId="0" xfId="0" applyFont="1" applyAlignment="1">
      <alignment horizontal="right"/>
    </xf>
    <xf numFmtId="6" fontId="23" fillId="0" borderId="0" xfId="0" applyNumberFormat="1" applyFont="1"/>
    <xf numFmtId="0" fontId="2" fillId="10" borderId="0" xfId="0" applyFont="1" applyFill="1"/>
    <xf numFmtId="0" fontId="2" fillId="11" borderId="0" xfId="0" applyFont="1" applyFill="1" applyAlignment="1">
      <alignment horizontal="center" vertical="center"/>
    </xf>
    <xf numFmtId="0" fontId="23" fillId="0" borderId="0" xfId="0" applyFont="1" applyAlignment="1">
      <alignment horizontal="right" wrapText="1"/>
    </xf>
    <xf numFmtId="0" fontId="7" fillId="0" borderId="0" xfId="0" applyFont="1" applyAlignment="1">
      <alignment horizontal="right"/>
    </xf>
    <xf numFmtId="44" fontId="0" fillId="11" borderId="32" xfId="0" applyNumberFormat="1" applyFill="1" applyBorder="1"/>
    <xf numFmtId="44" fontId="0" fillId="11" borderId="8" xfId="0" applyNumberFormat="1" applyFill="1" applyBorder="1"/>
    <xf numFmtId="0" fontId="7" fillId="2" borderId="0" xfId="0" applyFont="1" applyFill="1"/>
    <xf numFmtId="0" fontId="2" fillId="0" borderId="8" xfId="0" applyFont="1" applyBorder="1" applyAlignment="1">
      <alignment horizontal="center"/>
    </xf>
    <xf numFmtId="44" fontId="0" fillId="11" borderId="0" xfId="0" applyNumberFormat="1" applyFill="1"/>
    <xf numFmtId="6" fontId="0" fillId="0" borderId="0" xfId="0" applyNumberFormat="1"/>
    <xf numFmtId="44" fontId="2" fillId="0" borderId="0" xfId="0" applyNumberFormat="1" applyFont="1"/>
    <xf numFmtId="0" fontId="0" fillId="0" borderId="0" xfId="0" applyAlignment="1">
      <alignment wrapText="1"/>
    </xf>
    <xf numFmtId="166" fontId="0" fillId="0" borderId="0" xfId="0" applyNumberFormat="1"/>
    <xf numFmtId="166" fontId="2" fillId="0" borderId="0" xfId="0" applyNumberFormat="1" applyFont="1"/>
    <xf numFmtId="166" fontId="23" fillId="0" borderId="0" xfId="0" applyNumberFormat="1" applyFont="1"/>
    <xf numFmtId="0" fontId="7" fillId="0" borderId="0" xfId="0" applyFont="1" applyAlignment="1">
      <alignment wrapText="1"/>
    </xf>
    <xf numFmtId="44" fontId="2" fillId="0" borderId="0" xfId="0" applyNumberFormat="1" applyFont="1" applyAlignment="1">
      <alignment horizontal="center"/>
    </xf>
    <xf numFmtId="0" fontId="2" fillId="12" borderId="8" xfId="0" applyFont="1" applyFill="1" applyBorder="1" applyAlignment="1">
      <alignment horizontal="center" vertical="center"/>
    </xf>
    <xf numFmtId="166" fontId="0" fillId="0" borderId="29" xfId="3" applyNumberFormat="1" applyFont="1" applyBorder="1"/>
    <xf numFmtId="166" fontId="0" fillId="0" borderId="0" xfId="2" applyNumberFormat="1" applyFont="1"/>
    <xf numFmtId="0" fontId="26" fillId="0" borderId="29" xfId="0" applyFont="1" applyBorder="1" applyAlignment="1">
      <alignment horizontal="center"/>
    </xf>
    <xf numFmtId="164" fontId="17" fillId="6" borderId="30" xfId="0" applyNumberFormat="1" applyFont="1" applyFill="1" applyBorder="1" applyAlignment="1">
      <alignment horizontal="center" vertical="center" wrapText="1"/>
    </xf>
    <xf numFmtId="164" fontId="17" fillId="6" borderId="30" xfId="0" applyNumberFormat="1" applyFont="1" applyFill="1" applyBorder="1" applyAlignment="1">
      <alignment horizontal="center" vertical="center"/>
    </xf>
    <xf numFmtId="164" fontId="3" fillId="6" borderId="30" xfId="0" quotePrefix="1" applyNumberFormat="1" applyFont="1" applyFill="1" applyBorder="1" applyAlignment="1">
      <alignment horizontal="center" vertical="center" wrapText="1"/>
    </xf>
    <xf numFmtId="164" fontId="17" fillId="6" borderId="30" xfId="0" quotePrefix="1" applyNumberFormat="1" applyFont="1" applyFill="1" applyBorder="1" applyAlignment="1">
      <alignment horizontal="center" vertical="center" wrapText="1"/>
    </xf>
    <xf numFmtId="0" fontId="11" fillId="0" borderId="0" xfId="0" applyFont="1" applyAlignment="1">
      <alignment wrapText="1"/>
    </xf>
    <xf numFmtId="0" fontId="19" fillId="0" borderId="0" xfId="0" applyFont="1" applyAlignment="1">
      <alignment horizontal="center" vertical="center" wrapText="1"/>
    </xf>
    <xf numFmtId="0" fontId="11" fillId="0" borderId="0" xfId="0" applyFont="1" applyAlignment="1">
      <alignment horizontal="center" vertical="center"/>
    </xf>
    <xf numFmtId="0" fontId="3" fillId="0" borderId="0" xfId="0" applyFont="1" applyAlignment="1">
      <alignment wrapText="1"/>
    </xf>
    <xf numFmtId="0" fontId="8" fillId="0" borderId="0" xfId="0" applyFont="1" applyAlignment="1">
      <alignment vertical="center" wrapText="1"/>
    </xf>
    <xf numFmtId="0" fontId="1" fillId="0" borderId="0" xfId="0" applyFont="1"/>
    <xf numFmtId="0" fontId="13" fillId="0" borderId="0" xfId="0" applyFont="1" applyAlignment="1">
      <alignment vertical="center" wrapText="1"/>
    </xf>
    <xf numFmtId="0" fontId="16" fillId="6" borderId="28" xfId="0" applyFont="1" applyFill="1" applyBorder="1" applyAlignment="1">
      <alignment vertical="center"/>
    </xf>
    <xf numFmtId="0" fontId="17" fillId="6" borderId="28" xfId="0" applyFont="1" applyFill="1" applyBorder="1" applyAlignment="1">
      <alignment horizontal="center" vertical="center"/>
    </xf>
    <xf numFmtId="3" fontId="17" fillId="6" borderId="28" xfId="0" applyNumberFormat="1" applyFont="1" applyFill="1" applyBorder="1" applyAlignment="1">
      <alignment horizontal="center" vertical="center"/>
    </xf>
    <xf numFmtId="0" fontId="18" fillId="6" borderId="28" xfId="0" applyFont="1" applyFill="1" applyBorder="1" applyAlignment="1">
      <alignment horizontal="center" vertical="center"/>
    </xf>
    <xf numFmtId="0" fontId="7" fillId="0" borderId="29" xfId="0" applyFont="1" applyBorder="1"/>
    <xf numFmtId="44" fontId="0" fillId="2" borderId="8" xfId="2" applyFont="1" applyFill="1" applyBorder="1"/>
    <xf numFmtId="0" fontId="13"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xf numFmtId="0" fontId="17" fillId="6" borderId="28" xfId="0" applyFont="1" applyFill="1" applyBorder="1" applyAlignment="1">
      <alignment horizontal="center" vertical="center" wrapText="1"/>
    </xf>
    <xf numFmtId="0" fontId="0" fillId="2" borderId="31" xfId="0" applyFill="1" applyBorder="1" applyAlignment="1">
      <alignment horizontal="center"/>
    </xf>
    <xf numFmtId="0" fontId="0" fillId="2" borderId="33" xfId="0" applyFill="1" applyBorder="1" applyAlignment="1">
      <alignment horizontal="center"/>
    </xf>
    <xf numFmtId="0" fontId="17" fillId="6" borderId="28" xfId="0" quotePrefix="1" applyFont="1" applyFill="1" applyBorder="1" applyAlignment="1">
      <alignment horizontal="center" vertical="center"/>
    </xf>
    <xf numFmtId="0" fontId="8" fillId="0" borderId="35" xfId="0" applyFont="1" applyBorder="1"/>
    <xf numFmtId="0" fontId="25" fillId="0" borderId="0" xfId="0" applyFont="1" applyAlignment="1">
      <alignment horizontal="center"/>
    </xf>
    <xf numFmtId="164" fontId="15" fillId="0" borderId="36" xfId="0" applyNumberFormat="1" applyFont="1" applyBorder="1"/>
    <xf numFmtId="0" fontId="0" fillId="2" borderId="29" xfId="1" applyNumberFormat="1" applyFont="1" applyFill="1" applyBorder="1" applyAlignment="1">
      <alignment horizontal="center"/>
    </xf>
    <xf numFmtId="0" fontId="6" fillId="5" borderId="18" xfId="0" applyFont="1" applyFill="1" applyBorder="1" applyAlignment="1">
      <alignment horizontal="center" vertical="center" wrapText="1"/>
    </xf>
    <xf numFmtId="44" fontId="0" fillId="7" borderId="8" xfId="2" applyFont="1" applyFill="1" applyBorder="1" applyAlignment="1">
      <alignment horizontal="center"/>
    </xf>
    <xf numFmtId="44" fontId="0" fillId="7" borderId="14" xfId="2" applyFont="1" applyFill="1" applyBorder="1" applyAlignment="1">
      <alignment horizontal="center"/>
    </xf>
    <xf numFmtId="0" fontId="8" fillId="0" borderId="25" xfId="0" applyFont="1" applyBorder="1" applyAlignment="1">
      <alignment horizontal="center" vertical="center" wrapText="1"/>
    </xf>
    <xf numFmtId="0" fontId="17" fillId="6" borderId="37" xfId="0" applyFont="1" applyFill="1" applyBorder="1" applyAlignment="1">
      <alignment horizontal="center" vertical="center"/>
    </xf>
    <xf numFmtId="0" fontId="17" fillId="2" borderId="12" xfId="0" applyFont="1" applyFill="1" applyBorder="1" applyAlignment="1">
      <alignment horizontal="center"/>
    </xf>
    <xf numFmtId="0" fontId="17" fillId="2" borderId="21" xfId="0" applyFont="1" applyFill="1" applyBorder="1" applyAlignment="1">
      <alignment horizontal="center"/>
    </xf>
    <xf numFmtId="3" fontId="17" fillId="6" borderId="37" xfId="0" applyNumberFormat="1" applyFont="1" applyFill="1" applyBorder="1" applyAlignment="1">
      <alignment horizontal="center" vertical="center"/>
    </xf>
    <xf numFmtId="164" fontId="3" fillId="9" borderId="8" xfId="0" applyNumberFormat="1" applyFont="1" applyFill="1" applyBorder="1"/>
    <xf numFmtId="164" fontId="3" fillId="9" borderId="34" xfId="0" applyNumberFormat="1" applyFont="1" applyFill="1" applyBorder="1"/>
    <xf numFmtId="166" fontId="23" fillId="9" borderId="0" xfId="2" applyNumberFormat="1" applyFont="1" applyFill="1"/>
    <xf numFmtId="166" fontId="2" fillId="9" borderId="0" xfId="2" applyNumberFormat="1" applyFont="1" applyFill="1"/>
    <xf numFmtId="164" fontId="3" fillId="13" borderId="8" xfId="0" applyNumberFormat="1" applyFont="1" applyFill="1" applyBorder="1"/>
    <xf numFmtId="164" fontId="3" fillId="13" borderId="34" xfId="0" applyNumberFormat="1" applyFont="1" applyFill="1" applyBorder="1"/>
    <xf numFmtId="0" fontId="0" fillId="9" borderId="29" xfId="0" applyFill="1" applyBorder="1" applyAlignment="1">
      <alignment horizontal="left" vertical="center"/>
    </xf>
    <xf numFmtId="0" fontId="0" fillId="9" borderId="8" xfId="0" applyFill="1" applyBorder="1"/>
    <xf numFmtId="0" fontId="7" fillId="9" borderId="8" xfId="0" applyFont="1" applyFill="1" applyBorder="1"/>
    <xf numFmtId="0" fontId="24" fillId="13" borderId="0" xfId="0" applyFont="1" applyFill="1"/>
    <xf numFmtId="0" fontId="0" fillId="13" borderId="8" xfId="0" applyFill="1" applyBorder="1" applyAlignment="1">
      <alignment wrapText="1"/>
    </xf>
    <xf numFmtId="0" fontId="7" fillId="13" borderId="8" xfId="0" applyFont="1" applyFill="1" applyBorder="1"/>
    <xf numFmtId="166" fontId="23" fillId="13" borderId="0" xfId="2" applyNumberFormat="1" applyFont="1" applyFill="1"/>
    <xf numFmtId="166" fontId="0" fillId="13" borderId="0" xfId="2" applyNumberFormat="1" applyFont="1" applyFill="1"/>
    <xf numFmtId="164" fontId="3" fillId="14" borderId="8" xfId="0" applyNumberFormat="1" applyFont="1" applyFill="1" applyBorder="1"/>
    <xf numFmtId="164" fontId="3" fillId="14" borderId="34" xfId="0" applyNumberFormat="1" applyFont="1" applyFill="1" applyBorder="1"/>
    <xf numFmtId="0" fontId="7" fillId="14" borderId="8" xfId="0" applyFont="1" applyFill="1" applyBorder="1"/>
    <xf numFmtId="166" fontId="23" fillId="14" borderId="0" xfId="2" applyNumberFormat="1" applyFont="1" applyFill="1"/>
    <xf numFmtId="166" fontId="2" fillId="14" borderId="0" xfId="2" applyNumberFormat="1" applyFont="1" applyFill="1"/>
    <xf numFmtId="164" fontId="3" fillId="15" borderId="8" xfId="0" applyNumberFormat="1" applyFont="1" applyFill="1" applyBorder="1"/>
    <xf numFmtId="164" fontId="3" fillId="15" borderId="34" xfId="0" applyNumberFormat="1" applyFont="1" applyFill="1" applyBorder="1"/>
    <xf numFmtId="166" fontId="23" fillId="15" borderId="0" xfId="2" applyNumberFormat="1" applyFont="1" applyFill="1"/>
    <xf numFmtId="166" fontId="2" fillId="15" borderId="0" xfId="2" applyNumberFormat="1" applyFont="1" applyFill="1"/>
    <xf numFmtId="0" fontId="0" fillId="15" borderId="8" xfId="0" applyFill="1" applyBorder="1"/>
    <xf numFmtId="0" fontId="0" fillId="15" borderId="8" xfId="0" applyFill="1" applyBorder="1" applyAlignment="1">
      <alignment wrapText="1"/>
    </xf>
    <xf numFmtId="0" fontId="31" fillId="0" borderId="0" xfId="0" applyFont="1"/>
    <xf numFmtId="0" fontId="23" fillId="9" borderId="0" xfId="0" applyFont="1" applyFill="1" applyAlignment="1">
      <alignment horizontal="right"/>
    </xf>
    <xf numFmtId="0" fontId="23" fillId="13" borderId="0" xfId="0" applyFont="1" applyFill="1" applyAlignment="1">
      <alignment horizontal="right"/>
    </xf>
    <xf numFmtId="0" fontId="23" fillId="14" borderId="0" xfId="0" applyFont="1" applyFill="1" applyAlignment="1">
      <alignment horizontal="right"/>
    </xf>
    <xf numFmtId="0" fontId="23" fillId="15" borderId="0" xfId="0" applyFont="1" applyFill="1" applyAlignment="1">
      <alignment horizontal="right" wrapText="1"/>
    </xf>
    <xf numFmtId="0" fontId="6" fillId="0" borderId="0" xfId="0" applyFont="1" applyAlignment="1">
      <alignment horizontal="center"/>
    </xf>
    <xf numFmtId="0" fontId="6" fillId="9" borderId="8" xfId="0" applyFont="1" applyFill="1" applyBorder="1"/>
    <xf numFmtId="0" fontId="6" fillId="13" borderId="8" xfId="0" applyFont="1" applyFill="1" applyBorder="1"/>
    <xf numFmtId="0" fontId="6" fillId="14" borderId="8" xfId="0" applyFont="1" applyFill="1" applyBorder="1"/>
    <xf numFmtId="0" fontId="6" fillId="15" borderId="8" xfId="0" applyFont="1" applyFill="1" applyBorder="1"/>
    <xf numFmtId="0" fontId="32" fillId="0" borderId="0" xfId="0" applyFont="1"/>
    <xf numFmtId="0" fontId="7" fillId="0" borderId="0" xfId="0" applyFont="1" applyAlignment="1">
      <alignment horizontal="left" vertical="center" wrapText="1"/>
    </xf>
    <xf numFmtId="0" fontId="0" fillId="3" borderId="8" xfId="0" applyFill="1" applyBorder="1" applyAlignment="1">
      <alignment horizontal="center"/>
    </xf>
    <xf numFmtId="0" fontId="0" fillId="3" borderId="9" xfId="0" applyFill="1" applyBorder="1" applyAlignment="1">
      <alignment horizontal="center"/>
    </xf>
    <xf numFmtId="0" fontId="7" fillId="0" borderId="0" xfId="0" applyFont="1" applyAlignment="1">
      <alignment horizontal="left" vertical="center" wrapText="1"/>
    </xf>
    <xf numFmtId="0" fontId="6" fillId="0" borderId="0" xfId="0" applyFont="1" applyAlignment="1">
      <alignment horizontal="left"/>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29" fillId="0" borderId="0" xfId="0" applyFont="1" applyAlignment="1">
      <alignment horizontal="left" vertical="center" wrapText="1"/>
    </xf>
    <xf numFmtId="0" fontId="6" fillId="5" borderId="23"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9" fillId="4" borderId="0" xfId="0" applyFont="1" applyFill="1" applyAlignment="1">
      <alignment horizontal="center"/>
    </xf>
    <xf numFmtId="0" fontId="10" fillId="0" borderId="0" xfId="0" applyFont="1" applyAlignment="1">
      <alignment horizontal="center"/>
    </xf>
    <xf numFmtId="0" fontId="6" fillId="0" borderId="0" xfId="0" applyFont="1" applyAlignment="1">
      <alignment horizontal="right" vertical="center"/>
    </xf>
    <xf numFmtId="0" fontId="11" fillId="0" borderId="0" xfId="0" applyFont="1" applyAlignment="1">
      <alignment horizontal="left" vertical="center" wrapTex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0" xfId="0" applyFont="1" applyFill="1" applyAlignment="1">
      <alignment horizontal="center" vertical="center"/>
    </xf>
    <xf numFmtId="0" fontId="14" fillId="2" borderId="6"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28" fillId="14" borderId="0" xfId="0" applyFont="1" applyFill="1" applyAlignment="1">
      <alignment horizontal="left" vertical="center" indent="1"/>
    </xf>
    <xf numFmtId="0" fontId="28" fillId="14" borderId="29" xfId="0" applyFont="1" applyFill="1" applyBorder="1" applyAlignment="1">
      <alignment horizontal="left" vertical="center" indent="1"/>
    </xf>
    <xf numFmtId="0" fontId="28" fillId="15" borderId="0" xfId="0" applyFont="1" applyFill="1" applyAlignment="1">
      <alignment horizontal="left" vertical="center" indent="1"/>
    </xf>
    <xf numFmtId="0" fontId="28" fillId="15" borderId="29" xfId="0" applyFont="1" applyFill="1" applyBorder="1" applyAlignment="1">
      <alignment horizontal="left" vertical="center" indent="1"/>
    </xf>
    <xf numFmtId="0" fontId="24" fillId="9" borderId="0" xfId="0" applyFont="1" applyFill="1" applyAlignment="1">
      <alignment horizontal="left" vertical="center"/>
    </xf>
    <xf numFmtId="0" fontId="24" fillId="9" borderId="29" xfId="0" applyFont="1" applyFill="1" applyBorder="1" applyAlignment="1">
      <alignment horizontal="left" vertical="center"/>
    </xf>
    <xf numFmtId="0" fontId="25" fillId="0" borderId="0" xfId="0" applyFont="1" applyAlignment="1">
      <alignment horizontal="center"/>
    </xf>
    <xf numFmtId="0" fontId="2" fillId="0" borderId="38" xfId="0" applyFont="1" applyBorder="1" applyAlignment="1">
      <alignment horizontal="center"/>
    </xf>
    <xf numFmtId="0" fontId="2"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zoomScaleNormal="100" workbookViewId="0">
      <selection activeCell="B27" sqref="B27"/>
    </sheetView>
  </sheetViews>
  <sheetFormatPr defaultRowHeight="14.5" x14ac:dyDescent="0.35"/>
  <cols>
    <col min="1" max="1" width="46.453125" customWidth="1"/>
    <col min="2" max="2" width="18" customWidth="1"/>
  </cols>
  <sheetData>
    <row r="1" spans="1:5" ht="21" x14ac:dyDescent="0.5">
      <c r="A1" s="163" t="s">
        <v>0</v>
      </c>
      <c r="B1" s="163"/>
      <c r="C1" s="163"/>
    </row>
    <row r="3" spans="1:5" ht="49.5" customHeight="1" x14ac:dyDescent="0.35">
      <c r="A3" s="162" t="s">
        <v>1</v>
      </c>
      <c r="B3" s="162"/>
      <c r="C3" s="162"/>
      <c r="D3" s="162"/>
      <c r="E3" s="162"/>
    </row>
    <row r="4" spans="1:5" ht="67.5" customHeight="1" x14ac:dyDescent="0.35">
      <c r="A4" s="170" t="s">
        <v>126</v>
      </c>
      <c r="B4" s="162"/>
      <c r="C4" s="162"/>
      <c r="D4" s="162"/>
      <c r="E4" s="162"/>
    </row>
    <row r="5" spans="1:5" ht="54.75" customHeight="1" x14ac:dyDescent="0.35">
      <c r="A5" s="162" t="s">
        <v>2</v>
      </c>
      <c r="B5" s="162"/>
      <c r="C5" s="162"/>
      <c r="D5" s="162"/>
      <c r="E5" s="162"/>
    </row>
    <row r="6" spans="1:5" ht="15" thickBot="1" x14ac:dyDescent="0.4"/>
    <row r="7" spans="1:5" ht="18.5" x14ac:dyDescent="0.45">
      <c r="A7" s="111" t="s">
        <v>3</v>
      </c>
      <c r="B7" s="164" t="s">
        <v>4</v>
      </c>
      <c r="C7" s="165"/>
      <c r="D7" s="165"/>
      <c r="E7" s="166"/>
    </row>
    <row r="8" spans="1:5" x14ac:dyDescent="0.35">
      <c r="A8" s="6"/>
      <c r="E8" s="7"/>
    </row>
    <row r="9" spans="1:5" ht="18.5" x14ac:dyDescent="0.45">
      <c r="A9" s="8" t="s">
        <v>5</v>
      </c>
      <c r="E9" s="7"/>
    </row>
    <row r="10" spans="1:5" x14ac:dyDescent="0.35">
      <c r="A10" s="9" t="s">
        <v>6</v>
      </c>
      <c r="B10" s="160"/>
      <c r="C10" s="160"/>
      <c r="D10" s="160"/>
      <c r="E10" s="161"/>
    </row>
    <row r="11" spans="1:5" x14ac:dyDescent="0.35">
      <c r="A11" s="9" t="s">
        <v>7</v>
      </c>
      <c r="B11" s="160"/>
      <c r="C11" s="160"/>
      <c r="D11" s="160"/>
      <c r="E11" s="161"/>
    </row>
    <row r="12" spans="1:5" x14ac:dyDescent="0.35">
      <c r="A12" s="9" t="s">
        <v>8</v>
      </c>
      <c r="B12" s="167"/>
      <c r="C12" s="168"/>
      <c r="D12" s="168"/>
      <c r="E12" s="169"/>
    </row>
    <row r="13" spans="1:5" x14ac:dyDescent="0.35">
      <c r="A13" s="9" t="s">
        <v>9</v>
      </c>
      <c r="B13" s="160"/>
      <c r="C13" s="160"/>
      <c r="D13" s="160"/>
      <c r="E13" s="161"/>
    </row>
    <row r="14" spans="1:5" x14ac:dyDescent="0.35">
      <c r="A14" s="10"/>
      <c r="B14" s="5"/>
      <c r="C14" s="5"/>
      <c r="D14" s="5"/>
      <c r="E14" s="11"/>
    </row>
    <row r="15" spans="1:5" x14ac:dyDescent="0.35">
      <c r="A15" s="9" t="s">
        <v>10</v>
      </c>
      <c r="B15" s="160"/>
      <c r="C15" s="160"/>
      <c r="D15" s="160"/>
      <c r="E15" s="161"/>
    </row>
    <row r="16" spans="1:5" x14ac:dyDescent="0.35">
      <c r="A16" s="6"/>
      <c r="E16" s="7"/>
    </row>
    <row r="17" spans="1:5" x14ac:dyDescent="0.35">
      <c r="A17" s="9" t="s">
        <v>11</v>
      </c>
      <c r="B17" s="47">
        <f>'Solution Financials'!I31</f>
        <v>0</v>
      </c>
      <c r="E17" s="7"/>
    </row>
    <row r="18" spans="1:5" x14ac:dyDescent="0.35">
      <c r="A18" s="9" t="s">
        <v>12</v>
      </c>
      <c r="B18" s="47">
        <f>'Solution Financials'!J31</f>
        <v>0</v>
      </c>
      <c r="E18" s="7"/>
    </row>
    <row r="19" spans="1:5" x14ac:dyDescent="0.35">
      <c r="A19" s="10"/>
      <c r="B19" s="12"/>
      <c r="E19" s="7"/>
    </row>
    <row r="20" spans="1:5" x14ac:dyDescent="0.35">
      <c r="A20" s="9" t="s">
        <v>13</v>
      </c>
      <c r="B20" s="116">
        <f>'Solution Financials'!Q31</f>
        <v>0</v>
      </c>
      <c r="E20" s="7"/>
    </row>
    <row r="21" spans="1:5" ht="15" thickBot="1" x14ac:dyDescent="0.4">
      <c r="A21" s="13" t="s">
        <v>14</v>
      </c>
      <c r="B21" s="117">
        <f>'Solution Financials'!P31</f>
        <v>0</v>
      </c>
      <c r="C21" s="14"/>
      <c r="D21" s="14"/>
      <c r="E21" s="15"/>
    </row>
  </sheetData>
  <mergeCells count="10">
    <mergeCell ref="B13:E13"/>
    <mergeCell ref="B15:E15"/>
    <mergeCell ref="A3:E3"/>
    <mergeCell ref="A1:C1"/>
    <mergeCell ref="B7:E7"/>
    <mergeCell ref="B10:E10"/>
    <mergeCell ref="B11:E11"/>
    <mergeCell ref="B12:E12"/>
    <mergeCell ref="A5:E5"/>
    <mergeCell ref="A4:E4"/>
  </mergeCells>
  <pageMargins left="0.7" right="0.7" top="0.75" bottom="0.75" header="0.3" footer="0.3"/>
  <pageSetup orientation="portrait" r:id="rId1"/>
  <headerFooter>
    <oddFooter>&amp;C_x000D_&amp;1#&amp;"Calibri"&amp;22&amp;K0073CF INTERNAL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EAAA-715B-4D3B-AD35-CDED1BB6D01C}">
  <dimension ref="A1:AD49"/>
  <sheetViews>
    <sheetView topLeftCell="A7" zoomScale="80" zoomScaleNormal="80" workbookViewId="0">
      <selection activeCell="B5" sqref="B5:C10"/>
    </sheetView>
  </sheetViews>
  <sheetFormatPr defaultRowHeight="14.5" x14ac:dyDescent="0.35"/>
  <cols>
    <col min="1" max="1" width="70.26953125" customWidth="1"/>
    <col min="2" max="2" width="20.1796875" bestFit="1" customWidth="1"/>
    <col min="3" max="3" width="24" customWidth="1"/>
    <col min="4" max="4" width="20.7265625" bestFit="1" customWidth="1"/>
    <col min="5" max="5" width="20.7265625" customWidth="1"/>
    <col min="6" max="6" width="23.453125" customWidth="1"/>
    <col min="7" max="7" width="19.453125" customWidth="1"/>
    <col min="8" max="8" width="31.54296875" customWidth="1"/>
    <col min="9" max="11" width="27.26953125" customWidth="1"/>
    <col min="12" max="12" width="18.7265625" customWidth="1"/>
    <col min="13" max="13" width="18.81640625" customWidth="1"/>
    <col min="14" max="16" width="18.7265625" customWidth="1"/>
    <col min="17" max="17" width="20.26953125" customWidth="1"/>
  </cols>
  <sheetData>
    <row r="1" spans="1:30" ht="21" x14ac:dyDescent="0.5">
      <c r="A1" s="177" t="s">
        <v>15</v>
      </c>
      <c r="B1" s="177"/>
      <c r="C1" s="177"/>
      <c r="D1" s="177"/>
      <c r="E1" s="177"/>
      <c r="F1" s="177"/>
      <c r="G1" s="16"/>
      <c r="H1" s="16"/>
      <c r="I1" s="16"/>
      <c r="J1" s="16"/>
      <c r="K1" s="16"/>
    </row>
    <row r="2" spans="1:30" ht="18.5" x14ac:dyDescent="0.45">
      <c r="A2" s="158" t="s">
        <v>16</v>
      </c>
      <c r="B2" s="5"/>
    </row>
    <row r="3" spans="1:30" ht="18.5" x14ac:dyDescent="0.45">
      <c r="A3" s="158"/>
      <c r="B3" s="5"/>
    </row>
    <row r="4" spans="1:30" ht="21" x14ac:dyDescent="0.5">
      <c r="A4" s="17" t="s">
        <v>17</v>
      </c>
      <c r="B4" s="178" t="s">
        <v>128</v>
      </c>
      <c r="C4" s="178"/>
    </row>
    <row r="5" spans="1:30" x14ac:dyDescent="0.35">
      <c r="A5" s="179" t="s">
        <v>19</v>
      </c>
      <c r="B5" s="180" t="s">
        <v>20</v>
      </c>
      <c r="C5" s="180"/>
      <c r="D5" s="18"/>
      <c r="E5" s="18"/>
    </row>
    <row r="6" spans="1:30" ht="21" x14ac:dyDescent="0.5">
      <c r="A6" s="179"/>
      <c r="B6" s="180"/>
      <c r="C6" s="180"/>
      <c r="D6" s="18"/>
      <c r="E6" s="18"/>
      <c r="F6" s="4"/>
      <c r="G6" s="4"/>
      <c r="H6" s="4"/>
      <c r="I6" s="3"/>
      <c r="J6" s="3"/>
      <c r="K6" s="3"/>
      <c r="L6" s="3"/>
      <c r="M6" s="3"/>
      <c r="N6" s="3"/>
      <c r="O6" s="3"/>
      <c r="P6" s="3"/>
      <c r="Q6" s="3"/>
      <c r="R6" s="3"/>
      <c r="S6" s="3"/>
      <c r="T6" s="3"/>
      <c r="U6" s="3"/>
      <c r="V6" s="3"/>
      <c r="W6" s="3"/>
      <c r="X6" s="3"/>
      <c r="Y6" s="3"/>
      <c r="Z6" s="3"/>
      <c r="AA6" s="3"/>
      <c r="AB6" s="3"/>
      <c r="AC6" s="3"/>
      <c r="AD6" s="3"/>
    </row>
    <row r="7" spans="1:30" x14ac:dyDescent="0.35">
      <c r="A7" s="179"/>
      <c r="B7" s="180"/>
      <c r="C7" s="180"/>
      <c r="D7" s="18"/>
      <c r="E7" s="18"/>
    </row>
    <row r="8" spans="1:30" ht="21" x14ac:dyDescent="0.5">
      <c r="A8" s="17"/>
      <c r="B8" s="180"/>
      <c r="C8" s="180"/>
      <c r="D8" s="4"/>
      <c r="E8" s="4"/>
      <c r="F8" s="4"/>
      <c r="G8" s="4"/>
      <c r="H8" s="4"/>
      <c r="I8" s="3"/>
      <c r="J8" s="3"/>
      <c r="K8" s="3"/>
      <c r="L8" s="3"/>
      <c r="M8" s="3"/>
      <c r="N8" s="3"/>
      <c r="O8" s="3"/>
      <c r="P8" s="3"/>
      <c r="Q8" s="3"/>
      <c r="R8" s="3"/>
      <c r="S8" s="3"/>
      <c r="T8" s="3"/>
      <c r="U8" s="3"/>
      <c r="V8" s="3"/>
      <c r="W8" s="3"/>
      <c r="X8" s="3"/>
      <c r="Y8" s="3"/>
      <c r="Z8" s="3"/>
      <c r="AA8" s="3"/>
      <c r="AB8" s="3"/>
      <c r="AC8" s="3"/>
      <c r="AD8" s="3"/>
    </row>
    <row r="9" spans="1:30" ht="21" x14ac:dyDescent="0.5">
      <c r="A9" s="3"/>
      <c r="B9" s="180"/>
      <c r="C9" s="180"/>
      <c r="D9" s="4"/>
      <c r="E9" s="4"/>
      <c r="F9" s="153" t="s">
        <v>21</v>
      </c>
      <c r="G9" s="4"/>
      <c r="H9" s="4"/>
      <c r="I9" s="3"/>
      <c r="J9" s="3"/>
      <c r="K9" s="3"/>
      <c r="L9" s="3"/>
      <c r="M9" s="3"/>
      <c r="N9" s="3"/>
      <c r="O9" s="3"/>
      <c r="P9" s="3"/>
      <c r="Q9" s="3"/>
      <c r="R9" s="3"/>
      <c r="S9" s="3"/>
      <c r="T9" s="3"/>
      <c r="U9" s="3"/>
      <c r="V9" s="3"/>
      <c r="W9" s="3"/>
      <c r="X9" s="3"/>
      <c r="Y9" s="3"/>
      <c r="Z9" s="3"/>
      <c r="AA9" s="3"/>
      <c r="AB9" s="3"/>
      <c r="AC9" s="3"/>
      <c r="AD9" s="3"/>
    </row>
    <row r="10" spans="1:30" ht="21" x14ac:dyDescent="0.5">
      <c r="A10" s="3"/>
      <c r="B10" s="180"/>
      <c r="C10" s="180"/>
      <c r="D10" s="4"/>
      <c r="E10" s="4"/>
      <c r="F10" s="25"/>
      <c r="G10" s="4" t="s">
        <v>22</v>
      </c>
      <c r="H10" s="4"/>
      <c r="I10" s="3"/>
      <c r="J10" s="3"/>
      <c r="K10" s="3"/>
      <c r="L10" s="3"/>
      <c r="M10" s="3"/>
      <c r="N10" s="3"/>
      <c r="O10" s="3"/>
      <c r="P10" s="3"/>
      <c r="Q10" s="3"/>
      <c r="R10" s="3"/>
      <c r="S10" s="3"/>
      <c r="T10" s="3"/>
      <c r="U10" s="3"/>
      <c r="V10" s="3"/>
      <c r="W10" s="3"/>
      <c r="X10" s="3"/>
      <c r="Y10" s="3"/>
      <c r="Z10" s="3"/>
      <c r="AA10" s="3"/>
      <c r="AB10" s="3"/>
      <c r="AC10" s="3"/>
      <c r="AD10" s="3"/>
    </row>
    <row r="11" spans="1:30" ht="21.5" thickBot="1" x14ac:dyDescent="0.55000000000000004">
      <c r="A11" s="3"/>
      <c r="B11" s="19"/>
      <c r="C11" s="19"/>
      <c r="D11" s="4"/>
      <c r="E11" s="4"/>
      <c r="F11" s="154"/>
      <c r="G11" s="4" t="s">
        <v>23</v>
      </c>
      <c r="H11" s="4"/>
      <c r="I11" s="3"/>
      <c r="J11" s="3"/>
      <c r="K11" s="3"/>
      <c r="L11" s="3"/>
      <c r="M11" s="3"/>
      <c r="N11" s="3"/>
      <c r="O11" s="3"/>
      <c r="P11" s="3"/>
      <c r="Q11" s="3"/>
      <c r="R11" s="3"/>
      <c r="S11" s="3"/>
      <c r="T11" s="3"/>
      <c r="U11" s="3"/>
      <c r="V11" s="3"/>
      <c r="W11" s="3"/>
      <c r="X11" s="3"/>
      <c r="Y11" s="3"/>
      <c r="Z11" s="3"/>
      <c r="AA11" s="3"/>
      <c r="AB11" s="3"/>
      <c r="AC11" s="3"/>
      <c r="AD11" s="3"/>
    </row>
    <row r="12" spans="1:30" ht="21" x14ac:dyDescent="0.5">
      <c r="A12" s="20" t="s">
        <v>24</v>
      </c>
      <c r="B12" s="21" t="s">
        <v>25</v>
      </c>
      <c r="C12" s="22" t="s">
        <v>26</v>
      </c>
      <c r="D12" s="23" t="s">
        <v>27</v>
      </c>
      <c r="E12" s="104"/>
      <c r="F12" s="155"/>
      <c r="G12" s="4" t="s">
        <v>28</v>
      </c>
      <c r="H12" s="3"/>
      <c r="I12" s="3"/>
      <c r="J12" s="3"/>
      <c r="K12" s="3"/>
      <c r="L12" s="3"/>
      <c r="M12" s="3"/>
      <c r="N12" s="3"/>
      <c r="O12" s="3"/>
      <c r="P12" s="3"/>
      <c r="Q12" s="3"/>
      <c r="R12" s="3"/>
      <c r="S12" s="3"/>
      <c r="T12" s="3"/>
      <c r="U12" s="3"/>
      <c r="V12" s="3"/>
      <c r="W12" s="3"/>
      <c r="X12" s="3"/>
      <c r="Y12" s="3"/>
      <c r="Z12" s="3"/>
      <c r="AA12" s="3"/>
      <c r="AB12" s="3"/>
      <c r="AC12" s="3"/>
      <c r="AD12" s="3"/>
    </row>
    <row r="13" spans="1:30" ht="21" x14ac:dyDescent="0.5">
      <c r="A13" s="20"/>
      <c r="B13" s="24"/>
      <c r="C13" s="25"/>
      <c r="D13" s="26"/>
      <c r="E13" s="105"/>
      <c r="F13" s="156"/>
      <c r="G13" s="4" t="s">
        <v>29</v>
      </c>
      <c r="H13" s="3"/>
      <c r="I13" s="3"/>
      <c r="J13" s="3"/>
      <c r="K13" s="3"/>
      <c r="L13" s="3"/>
      <c r="M13" s="3"/>
      <c r="N13" s="3"/>
      <c r="O13" s="3"/>
      <c r="P13" s="3"/>
      <c r="Q13" s="3"/>
      <c r="R13" s="3"/>
      <c r="S13" s="3"/>
      <c r="T13" s="3"/>
      <c r="U13" s="3"/>
      <c r="V13" s="3"/>
      <c r="W13" s="3"/>
      <c r="X13" s="3"/>
      <c r="Y13" s="3"/>
      <c r="Z13" s="3"/>
      <c r="AA13" s="3"/>
      <c r="AB13" s="3"/>
      <c r="AC13" s="3"/>
      <c r="AD13" s="3"/>
    </row>
    <row r="14" spans="1:30" ht="21" x14ac:dyDescent="0.5">
      <c r="A14" s="20" t="s">
        <v>30</v>
      </c>
      <c r="B14" s="181"/>
      <c r="C14" s="182"/>
      <c r="D14" s="183"/>
      <c r="E14" s="106"/>
      <c r="F14" s="157"/>
      <c r="G14" s="4" t="s">
        <v>31</v>
      </c>
      <c r="H14" s="3"/>
      <c r="I14" s="3"/>
      <c r="J14" s="3"/>
      <c r="K14" s="3"/>
      <c r="L14" s="3"/>
      <c r="M14" s="3"/>
      <c r="N14" s="3"/>
      <c r="O14" s="3"/>
      <c r="P14" s="3"/>
      <c r="Q14" s="3"/>
      <c r="R14" s="3"/>
      <c r="S14" s="3"/>
      <c r="T14" s="3"/>
      <c r="U14" s="3"/>
      <c r="V14" s="3"/>
      <c r="W14" s="3"/>
      <c r="X14" s="3"/>
      <c r="Y14" s="3"/>
      <c r="Z14" s="3"/>
      <c r="AA14" s="3"/>
      <c r="AB14" s="3"/>
      <c r="AC14" s="3"/>
      <c r="AD14" s="3"/>
    </row>
    <row r="15" spans="1:30" ht="21" x14ac:dyDescent="0.5">
      <c r="B15" s="184"/>
      <c r="C15" s="185"/>
      <c r="D15" s="186"/>
      <c r="E15" s="106"/>
      <c r="H15" s="3"/>
      <c r="I15" s="3"/>
      <c r="J15" s="3"/>
      <c r="K15" s="3"/>
      <c r="L15" s="3"/>
      <c r="M15" s="3"/>
      <c r="N15" s="3"/>
      <c r="O15" s="3"/>
      <c r="P15" s="3"/>
      <c r="Q15" s="3"/>
      <c r="R15" s="3"/>
      <c r="S15" s="3"/>
      <c r="T15" s="3"/>
      <c r="U15" s="3"/>
      <c r="V15" s="3"/>
      <c r="W15" s="3"/>
      <c r="X15" s="3"/>
      <c r="Y15" s="3"/>
      <c r="Z15" s="3"/>
      <c r="AA15" s="3"/>
      <c r="AB15" s="3"/>
      <c r="AC15" s="3"/>
      <c r="AD15" s="3"/>
    </row>
    <row r="16" spans="1:30" ht="21.5" thickBot="1" x14ac:dyDescent="0.55000000000000004">
      <c r="B16" s="187"/>
      <c r="C16" s="188"/>
      <c r="D16" s="189"/>
      <c r="E16" s="106"/>
      <c r="F16" s="4"/>
      <c r="G16" s="27"/>
      <c r="H16" s="27"/>
      <c r="I16" s="1"/>
      <c r="J16" s="1"/>
      <c r="K16" s="1"/>
      <c r="L16" s="1"/>
      <c r="M16" s="1"/>
      <c r="N16" s="1"/>
      <c r="O16" s="1"/>
      <c r="P16" s="1"/>
      <c r="Q16" s="1"/>
      <c r="R16" s="1"/>
      <c r="S16" s="1"/>
      <c r="T16" s="1"/>
      <c r="U16" s="1"/>
      <c r="V16" s="1"/>
      <c r="W16" s="1"/>
      <c r="X16" s="1"/>
      <c r="Y16" s="1"/>
      <c r="Z16" s="1"/>
      <c r="AA16" s="1"/>
      <c r="AB16" s="1"/>
      <c r="AC16" s="1"/>
      <c r="AD16" s="1"/>
    </row>
    <row r="17" spans="1:30" ht="15.5" x14ac:dyDescent="0.35">
      <c r="G17" s="27"/>
      <c r="H17" s="27"/>
      <c r="I17" s="27"/>
      <c r="J17" s="27"/>
      <c r="K17" s="27"/>
      <c r="L17" s="1"/>
      <c r="M17" s="1"/>
      <c r="N17" s="1"/>
      <c r="O17" s="1"/>
      <c r="P17" s="1"/>
      <c r="Q17" s="1"/>
      <c r="R17" s="1"/>
      <c r="S17" s="1"/>
      <c r="T17" s="1"/>
      <c r="U17" s="1"/>
      <c r="V17" s="1"/>
      <c r="W17" s="1"/>
      <c r="X17" s="1"/>
      <c r="Y17" s="1"/>
      <c r="Z17" s="1"/>
      <c r="AA17" s="1"/>
      <c r="AB17" s="1"/>
      <c r="AC17" s="1"/>
      <c r="AD17" s="1"/>
    </row>
    <row r="18" spans="1:30" ht="16" thickBot="1" x14ac:dyDescent="0.4">
      <c r="G18" s="27"/>
      <c r="H18" s="27"/>
      <c r="I18" s="27"/>
      <c r="J18" s="27"/>
      <c r="K18" s="27"/>
      <c r="L18" s="1"/>
      <c r="M18" s="1"/>
      <c r="N18" s="1"/>
      <c r="O18" s="1"/>
      <c r="P18" s="1"/>
      <c r="Q18" s="1"/>
      <c r="R18" s="1"/>
      <c r="S18" s="1"/>
      <c r="T18" s="1"/>
      <c r="U18" s="1"/>
      <c r="V18" s="1"/>
      <c r="W18" s="1"/>
      <c r="X18" s="1"/>
      <c r="Y18" s="1"/>
      <c r="Z18" s="1"/>
      <c r="AA18" s="1"/>
      <c r="AB18" s="1"/>
      <c r="AC18" s="1"/>
      <c r="AD18" s="1"/>
    </row>
    <row r="19" spans="1:30" ht="21.5" thickBot="1" x14ac:dyDescent="0.4">
      <c r="A19" s="28"/>
      <c r="B19" s="174" t="s">
        <v>32</v>
      </c>
      <c r="C19" s="175"/>
      <c r="D19" s="175"/>
      <c r="E19" s="175"/>
      <c r="F19" s="175"/>
      <c r="G19" s="175"/>
      <c r="H19" s="175"/>
      <c r="I19" s="176"/>
      <c r="J19" s="115"/>
      <c r="K19" s="115"/>
      <c r="L19" s="171" t="s">
        <v>33</v>
      </c>
      <c r="M19" s="172"/>
      <c r="N19" s="172"/>
      <c r="O19" s="172"/>
      <c r="P19" s="172"/>
      <c r="Q19" s="173"/>
      <c r="R19" s="29"/>
      <c r="S19" s="29"/>
      <c r="T19" s="29"/>
      <c r="U19" s="29"/>
      <c r="V19" s="29"/>
      <c r="W19" s="29"/>
      <c r="X19" s="29"/>
      <c r="Y19" s="29"/>
      <c r="Z19" s="29"/>
      <c r="AA19" s="29"/>
      <c r="AB19" s="29"/>
      <c r="AC19" s="29"/>
      <c r="AD19" s="29"/>
    </row>
    <row r="20" spans="1:30" ht="74.5" thickBot="1" x14ac:dyDescent="0.5">
      <c r="A20" s="30" t="s">
        <v>34</v>
      </c>
      <c r="B20" s="31" t="s">
        <v>35</v>
      </c>
      <c r="C20" s="31" t="s">
        <v>36</v>
      </c>
      <c r="D20" s="31" t="s">
        <v>37</v>
      </c>
      <c r="E20" s="31" t="s">
        <v>38</v>
      </c>
      <c r="F20" s="31" t="s">
        <v>39</v>
      </c>
      <c r="G20" s="31" t="s">
        <v>40</v>
      </c>
      <c r="H20" s="31" t="s">
        <v>41</v>
      </c>
      <c r="I20" s="31" t="s">
        <v>42</v>
      </c>
      <c r="J20" s="118" t="s">
        <v>43</v>
      </c>
      <c r="K20" s="118" t="s">
        <v>44</v>
      </c>
      <c r="L20" s="32" t="s">
        <v>45</v>
      </c>
      <c r="M20" s="32" t="s">
        <v>46</v>
      </c>
      <c r="N20" s="32" t="s">
        <v>47</v>
      </c>
      <c r="O20" s="32" t="s">
        <v>48</v>
      </c>
      <c r="P20" s="32" t="s">
        <v>49</v>
      </c>
      <c r="Q20" s="32" t="s">
        <v>50</v>
      </c>
      <c r="R20" s="33"/>
      <c r="S20" s="33"/>
      <c r="T20" s="33"/>
      <c r="U20" s="33"/>
      <c r="V20" s="33"/>
      <c r="W20" s="33"/>
      <c r="X20" s="33"/>
      <c r="Y20" s="33"/>
      <c r="Z20" s="33"/>
      <c r="AA20" s="33"/>
      <c r="AB20" s="33"/>
      <c r="AC20" s="33"/>
      <c r="AD20" s="33"/>
    </row>
    <row r="21" spans="1:30" ht="62" x14ac:dyDescent="0.35">
      <c r="A21" s="98" t="s">
        <v>51</v>
      </c>
      <c r="B21" s="99" t="s">
        <v>52</v>
      </c>
      <c r="C21" s="100">
        <v>1</v>
      </c>
      <c r="D21" s="99" t="s">
        <v>53</v>
      </c>
      <c r="E21" s="107" t="s">
        <v>54</v>
      </c>
      <c r="F21" s="101">
        <v>10</v>
      </c>
      <c r="G21" s="99">
        <v>2026</v>
      </c>
      <c r="H21" s="110" t="s">
        <v>55</v>
      </c>
      <c r="I21" s="99">
        <v>2500</v>
      </c>
      <c r="J21" s="122">
        <v>10000</v>
      </c>
      <c r="K21" s="119" t="s">
        <v>56</v>
      </c>
      <c r="L21" s="88" t="s">
        <v>57</v>
      </c>
      <c r="M21" s="87" t="s">
        <v>58</v>
      </c>
      <c r="N21" s="90" t="s">
        <v>59</v>
      </c>
      <c r="O21" s="87" t="s">
        <v>60</v>
      </c>
      <c r="P21" s="88" t="s">
        <v>61</v>
      </c>
      <c r="Q21" s="89" t="s">
        <v>62</v>
      </c>
      <c r="R21" s="1"/>
      <c r="S21" s="1"/>
      <c r="T21" s="1"/>
      <c r="U21" s="1"/>
      <c r="V21" s="1"/>
      <c r="W21" s="1"/>
      <c r="X21" s="1"/>
      <c r="Y21" s="1"/>
      <c r="Z21" s="1"/>
      <c r="AA21" s="1"/>
      <c r="AB21" s="1"/>
      <c r="AC21" s="1"/>
      <c r="AD21" s="1"/>
    </row>
    <row r="22" spans="1:30" ht="21" x14ac:dyDescent="0.5">
      <c r="A22" s="34" t="s">
        <v>63</v>
      </c>
      <c r="B22" s="35"/>
      <c r="C22" s="36"/>
      <c r="D22" s="35"/>
      <c r="E22" s="35"/>
      <c r="F22" s="35"/>
      <c r="G22" s="108"/>
      <c r="H22" s="108"/>
      <c r="I22" s="35"/>
      <c r="J22" s="120"/>
      <c r="K22" s="120"/>
      <c r="L22" s="123"/>
      <c r="M22" s="127"/>
      <c r="N22" s="37">
        <f>SUM(L22:M22)</f>
        <v>0</v>
      </c>
      <c r="O22" s="137"/>
      <c r="P22" s="142"/>
      <c r="Q22" s="37">
        <f>N22-O22-P22</f>
        <v>0</v>
      </c>
      <c r="R22" s="1"/>
      <c r="S22" s="1"/>
      <c r="T22" s="1"/>
      <c r="U22" s="1"/>
      <c r="V22" s="1"/>
      <c r="W22" s="1"/>
      <c r="X22" s="1"/>
      <c r="Y22" s="1"/>
      <c r="Z22" s="1"/>
      <c r="AA22" s="1"/>
      <c r="AB22" s="1"/>
      <c r="AC22" s="1"/>
      <c r="AD22" s="1"/>
    </row>
    <row r="23" spans="1:30" ht="21" x14ac:dyDescent="0.5">
      <c r="A23" s="34" t="s">
        <v>64</v>
      </c>
      <c r="B23" s="35"/>
      <c r="C23" s="36"/>
      <c r="D23" s="35"/>
      <c r="E23" s="35"/>
      <c r="F23" s="35"/>
      <c r="G23" s="108"/>
      <c r="H23" s="108"/>
      <c r="I23" s="35"/>
      <c r="J23" s="120"/>
      <c r="K23" s="120"/>
      <c r="L23" s="123"/>
      <c r="M23" s="127"/>
      <c r="N23" s="37">
        <f t="shared" ref="N23:N30" si="0">SUM(L23:M23)</f>
        <v>0</v>
      </c>
      <c r="O23" s="137"/>
      <c r="P23" s="142"/>
      <c r="Q23" s="37">
        <f t="shared" ref="Q23:Q30" si="1">N23-O23-P23</f>
        <v>0</v>
      </c>
      <c r="R23" s="1"/>
      <c r="S23" s="1"/>
      <c r="T23" s="1"/>
      <c r="U23" s="1"/>
      <c r="V23" s="1"/>
      <c r="W23" s="1"/>
      <c r="X23" s="1"/>
      <c r="Y23" s="1"/>
      <c r="Z23" s="1"/>
      <c r="AA23" s="1"/>
      <c r="AB23" s="1"/>
      <c r="AC23" s="1"/>
      <c r="AD23" s="1"/>
    </row>
    <row r="24" spans="1:30" ht="21" x14ac:dyDescent="0.5">
      <c r="A24" s="34" t="s">
        <v>65</v>
      </c>
      <c r="B24" s="35"/>
      <c r="C24" s="36"/>
      <c r="D24" s="35"/>
      <c r="E24" s="35"/>
      <c r="F24" s="35"/>
      <c r="G24" s="108"/>
      <c r="H24" s="108"/>
      <c r="I24" s="35"/>
      <c r="J24" s="120"/>
      <c r="K24" s="120"/>
      <c r="L24" s="123"/>
      <c r="M24" s="127"/>
      <c r="N24" s="37">
        <f t="shared" si="0"/>
        <v>0</v>
      </c>
      <c r="O24" s="137"/>
      <c r="P24" s="142"/>
      <c r="Q24" s="37">
        <f>N24-O24-P24</f>
        <v>0</v>
      </c>
      <c r="R24" s="1"/>
      <c r="S24" s="1"/>
      <c r="T24" s="1"/>
      <c r="U24" s="1"/>
      <c r="V24" s="1"/>
      <c r="W24" s="1"/>
      <c r="X24" s="1"/>
      <c r="Y24" s="1"/>
      <c r="Z24" s="1"/>
      <c r="AA24" s="1"/>
      <c r="AB24" s="1"/>
      <c r="AC24" s="1"/>
      <c r="AD24" s="1"/>
    </row>
    <row r="25" spans="1:30" ht="21" x14ac:dyDescent="0.5">
      <c r="A25" s="34" t="s">
        <v>66</v>
      </c>
      <c r="B25" s="35"/>
      <c r="C25" s="36"/>
      <c r="D25" s="35"/>
      <c r="E25" s="35"/>
      <c r="F25" s="35"/>
      <c r="G25" s="108"/>
      <c r="H25" s="108"/>
      <c r="I25" s="35"/>
      <c r="J25" s="120"/>
      <c r="K25" s="120"/>
      <c r="L25" s="123"/>
      <c r="M25" s="127"/>
      <c r="N25" s="37">
        <f t="shared" si="0"/>
        <v>0</v>
      </c>
      <c r="O25" s="137"/>
      <c r="P25" s="142"/>
      <c r="Q25" s="37">
        <f t="shared" si="1"/>
        <v>0</v>
      </c>
      <c r="R25" s="1"/>
      <c r="S25" s="1"/>
      <c r="T25" s="1"/>
      <c r="U25" s="1"/>
      <c r="V25" s="1"/>
      <c r="W25" s="1"/>
      <c r="X25" s="1"/>
      <c r="Y25" s="1"/>
      <c r="Z25" s="1"/>
      <c r="AA25" s="1"/>
      <c r="AB25" s="1"/>
      <c r="AC25" s="1"/>
      <c r="AD25" s="1"/>
    </row>
    <row r="26" spans="1:30" ht="21" x14ac:dyDescent="0.5">
      <c r="A26" s="34" t="s">
        <v>67</v>
      </c>
      <c r="B26" s="35"/>
      <c r="C26" s="36"/>
      <c r="D26" s="35"/>
      <c r="E26" s="35"/>
      <c r="F26" s="35"/>
      <c r="G26" s="108"/>
      <c r="H26" s="108"/>
      <c r="I26" s="35"/>
      <c r="J26" s="120"/>
      <c r="K26" s="120"/>
      <c r="L26" s="123"/>
      <c r="M26" s="127"/>
      <c r="N26" s="37">
        <f t="shared" si="0"/>
        <v>0</v>
      </c>
      <c r="O26" s="137"/>
      <c r="P26" s="142"/>
      <c r="Q26" s="37">
        <f t="shared" si="1"/>
        <v>0</v>
      </c>
      <c r="R26" s="1"/>
      <c r="S26" s="1"/>
      <c r="T26" s="1"/>
      <c r="U26" s="1"/>
      <c r="V26" s="1"/>
      <c r="W26" s="1"/>
      <c r="X26" s="1"/>
      <c r="Y26" s="1"/>
      <c r="Z26" s="1"/>
      <c r="AA26" s="1"/>
      <c r="AB26" s="1"/>
      <c r="AC26" s="1"/>
      <c r="AD26" s="1"/>
    </row>
    <row r="27" spans="1:30" ht="21" x14ac:dyDescent="0.5">
      <c r="A27" s="34" t="s">
        <v>68</v>
      </c>
      <c r="B27" s="35"/>
      <c r="C27" s="36"/>
      <c r="D27" s="35"/>
      <c r="E27" s="35"/>
      <c r="F27" s="35"/>
      <c r="G27" s="108"/>
      <c r="H27" s="108"/>
      <c r="I27" s="35"/>
      <c r="J27" s="120"/>
      <c r="K27" s="120"/>
      <c r="L27" s="123"/>
      <c r="M27" s="127"/>
      <c r="N27" s="37">
        <f t="shared" si="0"/>
        <v>0</v>
      </c>
      <c r="O27" s="137"/>
      <c r="P27" s="142"/>
      <c r="Q27" s="37">
        <f t="shared" si="1"/>
        <v>0</v>
      </c>
      <c r="R27" s="1"/>
      <c r="S27" s="1"/>
      <c r="T27" s="1"/>
      <c r="U27" s="1"/>
      <c r="V27" s="1"/>
      <c r="W27" s="1"/>
      <c r="X27" s="1"/>
      <c r="Y27" s="1"/>
      <c r="Z27" s="1"/>
      <c r="AA27" s="1"/>
      <c r="AB27" s="1"/>
      <c r="AC27" s="1"/>
      <c r="AD27" s="1"/>
    </row>
    <row r="28" spans="1:30" ht="21" x14ac:dyDescent="0.5">
      <c r="A28" s="34" t="s">
        <v>69</v>
      </c>
      <c r="B28" s="35"/>
      <c r="C28" s="36"/>
      <c r="D28" s="35"/>
      <c r="E28" s="35"/>
      <c r="F28" s="35"/>
      <c r="G28" s="108"/>
      <c r="H28" s="108"/>
      <c r="I28" s="35"/>
      <c r="J28" s="120"/>
      <c r="K28" s="120"/>
      <c r="L28" s="123"/>
      <c r="M28" s="127"/>
      <c r="N28" s="37">
        <f t="shared" si="0"/>
        <v>0</v>
      </c>
      <c r="O28" s="137"/>
      <c r="P28" s="142"/>
      <c r="Q28" s="37">
        <f t="shared" si="1"/>
        <v>0</v>
      </c>
      <c r="R28" s="1"/>
      <c r="S28" s="1"/>
      <c r="T28" s="1"/>
      <c r="U28" s="1"/>
      <c r="V28" s="1"/>
      <c r="W28" s="1"/>
      <c r="X28" s="1"/>
      <c r="Y28" s="1"/>
      <c r="Z28" s="1"/>
      <c r="AA28" s="1"/>
      <c r="AB28" s="1"/>
      <c r="AC28" s="1"/>
      <c r="AD28" s="1"/>
    </row>
    <row r="29" spans="1:30" ht="21" x14ac:dyDescent="0.5">
      <c r="A29" s="34" t="s">
        <v>70</v>
      </c>
      <c r="B29" s="35"/>
      <c r="C29" s="36"/>
      <c r="D29" s="35"/>
      <c r="E29" s="35"/>
      <c r="F29" s="35"/>
      <c r="G29" s="108"/>
      <c r="H29" s="108"/>
      <c r="I29" s="35"/>
      <c r="J29" s="120"/>
      <c r="K29" s="120"/>
      <c r="L29" s="123"/>
      <c r="M29" s="127"/>
      <c r="N29" s="37">
        <f t="shared" si="0"/>
        <v>0</v>
      </c>
      <c r="O29" s="137"/>
      <c r="P29" s="142"/>
      <c r="Q29" s="37">
        <f t="shared" si="1"/>
        <v>0</v>
      </c>
      <c r="R29" s="1"/>
      <c r="S29" s="1"/>
      <c r="T29" s="1"/>
      <c r="U29" s="1"/>
      <c r="V29" s="1"/>
      <c r="W29" s="1"/>
      <c r="X29" s="1"/>
      <c r="Y29" s="1"/>
      <c r="Z29" s="1"/>
      <c r="AA29" s="1"/>
      <c r="AB29" s="1"/>
      <c r="AC29" s="1"/>
      <c r="AD29" s="1"/>
    </row>
    <row r="30" spans="1:30" ht="21.5" thickBot="1" x14ac:dyDescent="0.55000000000000004">
      <c r="A30" s="34" t="s">
        <v>71</v>
      </c>
      <c r="B30" s="38"/>
      <c r="C30" s="39"/>
      <c r="D30" s="38"/>
      <c r="E30" s="38"/>
      <c r="F30" s="38"/>
      <c r="G30" s="109"/>
      <c r="H30" s="109"/>
      <c r="I30" s="38"/>
      <c r="J30" s="121"/>
      <c r="K30" s="121"/>
      <c r="L30" s="124"/>
      <c r="M30" s="128"/>
      <c r="N30" s="37">
        <f t="shared" si="0"/>
        <v>0</v>
      </c>
      <c r="O30" s="138"/>
      <c r="P30" s="143"/>
      <c r="Q30" s="37">
        <f t="shared" si="1"/>
        <v>0</v>
      </c>
      <c r="R30" s="1"/>
      <c r="S30" s="1"/>
      <c r="T30" s="1"/>
      <c r="U30" s="1"/>
      <c r="V30" s="1"/>
      <c r="W30" s="1"/>
      <c r="X30" s="1"/>
      <c r="Y30" s="1"/>
      <c r="Z30" s="1"/>
      <c r="AA30" s="1"/>
      <c r="AB30" s="1"/>
      <c r="AC30" s="1"/>
      <c r="AD30" s="1"/>
    </row>
    <row r="31" spans="1:30" ht="19" thickBot="1" x14ac:dyDescent="0.5">
      <c r="A31" s="40" t="s">
        <v>72</v>
      </c>
      <c r="B31" s="41"/>
      <c r="C31" s="42">
        <f>SUM(C22:C30)</f>
        <v>0</v>
      </c>
      <c r="D31" s="41"/>
      <c r="E31" s="41"/>
      <c r="F31" s="43"/>
      <c r="G31" s="43"/>
      <c r="H31" s="43"/>
      <c r="I31" s="42">
        <f>SUM(I22:I30)</f>
        <v>0</v>
      </c>
      <c r="J31" s="42">
        <f t="shared" ref="J31" si="2">SUM(J22:J30)</f>
        <v>0</v>
      </c>
      <c r="K31" s="44"/>
      <c r="L31" s="113">
        <f t="shared" ref="L31:O31" si="3">SUM(L22:L30)</f>
        <v>0</v>
      </c>
      <c r="M31" s="45">
        <f t="shared" si="3"/>
        <v>0</v>
      </c>
      <c r="N31" s="45">
        <f>SUM(L31:M31)</f>
        <v>0</v>
      </c>
      <c r="O31" s="45">
        <f t="shared" si="3"/>
        <v>0</v>
      </c>
      <c r="P31" s="45">
        <f>SUM(P22:P30)</f>
        <v>0</v>
      </c>
      <c r="Q31" s="45">
        <f>SUM(Q22:Q30)</f>
        <v>0</v>
      </c>
      <c r="R31" s="2"/>
      <c r="S31" s="2"/>
      <c r="T31" s="2"/>
      <c r="U31" s="2"/>
      <c r="V31" s="2"/>
      <c r="W31" s="2"/>
      <c r="X31" s="2"/>
      <c r="Y31" s="2"/>
      <c r="Z31" s="2"/>
      <c r="AA31" s="2"/>
      <c r="AB31" s="2"/>
      <c r="AC31" s="2"/>
      <c r="AD31" s="2"/>
    </row>
    <row r="32" spans="1:30" ht="18.75" customHeight="1" x14ac:dyDescent="0.35">
      <c r="A32" s="46"/>
      <c r="B32" s="46"/>
      <c r="C32" s="46"/>
      <c r="D32" s="46"/>
      <c r="E32" s="46"/>
      <c r="F32" s="46"/>
      <c r="G32" s="46"/>
      <c r="H32" s="46"/>
      <c r="I32" s="46"/>
      <c r="J32" s="46"/>
      <c r="K32" s="46"/>
      <c r="L32" s="1"/>
      <c r="M32" s="1"/>
      <c r="N32" s="1"/>
      <c r="O32" s="1"/>
      <c r="P32" s="1"/>
      <c r="Q32" s="1"/>
      <c r="R32" s="1"/>
      <c r="S32" s="1"/>
      <c r="T32" s="1"/>
      <c r="U32" s="1"/>
      <c r="V32" s="1"/>
      <c r="W32" s="1"/>
      <c r="X32" s="1"/>
      <c r="Y32" s="1"/>
      <c r="Z32" s="1"/>
      <c r="AA32" s="1"/>
      <c r="AB32" s="1"/>
      <c r="AC32" s="1"/>
      <c r="AD32" s="1"/>
    </row>
    <row r="33" spans="1:30" ht="18.75" customHeight="1" x14ac:dyDescent="0.35">
      <c r="A33" s="46"/>
      <c r="B33" s="46"/>
      <c r="C33" s="46"/>
      <c r="D33" s="46"/>
      <c r="E33" s="46"/>
      <c r="F33" s="46"/>
      <c r="G33" s="46"/>
      <c r="H33" s="46"/>
      <c r="I33" s="46"/>
      <c r="J33" s="46"/>
      <c r="K33" s="46"/>
      <c r="L33" s="1"/>
      <c r="M33" s="1"/>
      <c r="N33" s="1"/>
      <c r="O33" s="1"/>
      <c r="P33" s="1"/>
      <c r="Q33" s="1"/>
      <c r="R33" s="1"/>
      <c r="S33" s="1"/>
      <c r="T33" s="1"/>
      <c r="U33" s="1"/>
      <c r="V33" s="1"/>
      <c r="W33" s="1"/>
      <c r="X33" s="1"/>
      <c r="Y33" s="1"/>
      <c r="Z33" s="1"/>
      <c r="AA33" s="1"/>
      <c r="AB33" s="1"/>
      <c r="AC33" s="1"/>
      <c r="AD33" s="1"/>
    </row>
    <row r="34" spans="1:30" ht="18.75" customHeight="1" x14ac:dyDescent="0.35">
      <c r="A34" s="1"/>
      <c r="B34" s="1"/>
      <c r="C34" s="1"/>
      <c r="D34" s="1"/>
      <c r="E34" s="1"/>
      <c r="F34" s="1"/>
      <c r="G34" s="1"/>
      <c r="H34" s="1"/>
      <c r="I34" s="1"/>
      <c r="J34" s="1"/>
      <c r="K34" s="1"/>
      <c r="L34" s="97"/>
      <c r="R34" s="1"/>
      <c r="S34" s="1"/>
      <c r="T34" s="1"/>
      <c r="U34" s="1"/>
      <c r="V34" s="1"/>
      <c r="W34" s="1"/>
      <c r="X34" s="1"/>
      <c r="Y34" s="1"/>
      <c r="Z34" s="1"/>
      <c r="AA34" s="1"/>
      <c r="AB34" s="1"/>
      <c r="AC34" s="1"/>
      <c r="AD34" s="1"/>
    </row>
    <row r="35" spans="1:30" ht="18.75" customHeight="1" x14ac:dyDescent="0.45">
      <c r="A35" s="91"/>
      <c r="B35" s="92"/>
      <c r="C35" s="92"/>
      <c r="D35" s="1"/>
      <c r="E35" s="1"/>
      <c r="F35" s="1"/>
      <c r="G35" s="1"/>
      <c r="H35" s="1"/>
      <c r="I35" s="1"/>
      <c r="J35" s="1"/>
      <c r="K35" s="1"/>
      <c r="L35" s="97"/>
      <c r="R35" s="1"/>
      <c r="S35" s="1"/>
      <c r="T35" s="1"/>
      <c r="U35" s="1"/>
      <c r="V35" s="1"/>
      <c r="W35" s="1"/>
      <c r="X35" s="1"/>
      <c r="Y35" s="1"/>
      <c r="Z35" s="1"/>
      <c r="AA35" s="1"/>
      <c r="AB35" s="1"/>
      <c r="AC35" s="1"/>
      <c r="AD35" s="1"/>
    </row>
    <row r="36" spans="1:30" ht="18.75" customHeight="1" x14ac:dyDescent="0.45">
      <c r="A36" s="1"/>
      <c r="B36" s="28"/>
      <c r="C36" s="93"/>
      <c r="D36" s="1"/>
      <c r="E36" s="1"/>
      <c r="F36" s="1"/>
      <c r="G36" s="1"/>
      <c r="H36" s="1"/>
      <c r="I36" s="1"/>
      <c r="J36" s="1"/>
      <c r="K36" s="1"/>
      <c r="L36" s="2"/>
      <c r="R36" s="1"/>
      <c r="S36" s="1"/>
      <c r="T36" s="1"/>
      <c r="U36" s="1"/>
      <c r="V36" s="1"/>
      <c r="W36" s="1"/>
      <c r="X36" s="1"/>
      <c r="Y36" s="1"/>
      <c r="Z36" s="1"/>
      <c r="AA36" s="1"/>
      <c r="AB36" s="1"/>
      <c r="AC36" s="1"/>
      <c r="AD36" s="1"/>
    </row>
    <row r="37" spans="1:30" ht="18.75" customHeight="1" x14ac:dyDescent="0.35">
      <c r="A37" s="94"/>
      <c r="B37" s="95"/>
      <c r="C37" s="93"/>
      <c r="D37" s="1"/>
      <c r="E37" s="1"/>
      <c r="F37" s="1"/>
      <c r="G37" s="1"/>
      <c r="H37" s="1"/>
      <c r="I37" s="1"/>
      <c r="J37" s="1"/>
      <c r="K37" s="1"/>
      <c r="L37" s="97"/>
      <c r="M37" s="96"/>
      <c r="N37" s="96"/>
      <c r="O37" s="96"/>
      <c r="P37" s="96"/>
      <c r="Q37" s="96"/>
      <c r="R37" s="1"/>
      <c r="S37" s="1"/>
      <c r="T37" s="1"/>
      <c r="U37" s="1"/>
      <c r="V37" s="1"/>
      <c r="W37" s="1"/>
      <c r="X37" s="1"/>
      <c r="Y37" s="1"/>
      <c r="Z37" s="1"/>
      <c r="AA37" s="1"/>
      <c r="AB37" s="1"/>
      <c r="AC37" s="1"/>
      <c r="AD37" s="1"/>
    </row>
    <row r="38" spans="1:30" ht="18.75" customHeight="1" x14ac:dyDescent="0.35">
      <c r="A38" s="1"/>
      <c r="B38" s="28"/>
      <c r="C38" s="93"/>
      <c r="D38" s="1"/>
      <c r="E38" s="1"/>
      <c r="F38" s="1"/>
      <c r="G38" s="1"/>
      <c r="H38" s="1"/>
      <c r="I38" s="1"/>
      <c r="J38" s="1"/>
      <c r="K38" s="1"/>
      <c r="L38" s="97"/>
      <c r="M38" s="96"/>
      <c r="N38" s="96"/>
      <c r="O38" s="96"/>
      <c r="P38" s="96"/>
      <c r="Q38" s="96"/>
      <c r="R38" s="1"/>
      <c r="S38" s="1"/>
      <c r="T38" s="1"/>
      <c r="U38" s="1"/>
      <c r="V38" s="1"/>
      <c r="W38" s="1"/>
      <c r="X38" s="1"/>
      <c r="Y38" s="1"/>
      <c r="Z38" s="1"/>
      <c r="AA38" s="1"/>
      <c r="AB38" s="1"/>
      <c r="AC38" s="1"/>
      <c r="AD38" s="1"/>
    </row>
    <row r="39" spans="1:30" ht="18.75" customHeight="1" x14ac:dyDescent="0.35">
      <c r="A39" s="94"/>
      <c r="B39" s="95"/>
      <c r="C39" s="93"/>
      <c r="D39" s="1"/>
      <c r="E39" s="1"/>
      <c r="F39" s="1"/>
      <c r="G39" s="1"/>
      <c r="H39" s="1"/>
      <c r="I39" s="1"/>
      <c r="J39" s="1"/>
      <c r="K39" s="1"/>
      <c r="R39" s="1"/>
      <c r="S39" s="1"/>
      <c r="T39" s="1"/>
      <c r="U39" s="1"/>
      <c r="V39" s="1"/>
      <c r="W39" s="1"/>
      <c r="X39" s="1"/>
      <c r="Y39" s="1"/>
      <c r="Z39" s="1"/>
      <c r="AA39" s="1"/>
      <c r="AB39" s="1"/>
      <c r="AC39" s="1"/>
      <c r="AD39" s="1"/>
    </row>
    <row r="40" spans="1:30" ht="18.75" customHeight="1" x14ac:dyDescent="0.35">
      <c r="A40" s="1"/>
      <c r="B40" s="28"/>
      <c r="C40" s="93"/>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30" ht="18.75" customHeight="1" x14ac:dyDescent="0.35">
      <c r="A41" s="94"/>
      <c r="B41" s="95"/>
      <c r="C41" s="93"/>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ht="18.75" customHeight="1" x14ac:dyDescent="0.35">
      <c r="A42" s="1"/>
      <c r="B42" s="28"/>
      <c r="C42" s="93"/>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spans="1:30" ht="18.5" x14ac:dyDescent="0.35">
      <c r="A43" s="1"/>
      <c r="B43" s="28"/>
      <c r="C43" s="93"/>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spans="1:30" ht="18.5" x14ac:dyDescent="0.35">
      <c r="A44" s="1"/>
      <c r="B44" s="28"/>
      <c r="C44" s="93"/>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spans="1:30" ht="15.5"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1:30" ht="15.5"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1:30" ht="15.5"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30" ht="15.5"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ht="15.5"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sheetData>
  <mergeCells count="7">
    <mergeCell ref="L19:Q19"/>
    <mergeCell ref="B19:I19"/>
    <mergeCell ref="A1:F1"/>
    <mergeCell ref="B4:C4"/>
    <mergeCell ref="A5:A7"/>
    <mergeCell ref="B5:C10"/>
    <mergeCell ref="B14:D16"/>
  </mergeCells>
  <phoneticPr fontId="27" type="noConversion"/>
  <pageMargins left="0.7" right="0.7" top="0.75" bottom="0.75" header="0.3" footer="0.3"/>
  <pageSetup orientation="portrait" r:id="rId1"/>
  <headerFooter>
    <oddFooter>&amp;C_x000D_&amp;1#&amp;"Calibri"&amp;22&amp;K0073CF INTERNAL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A2E1E-EE85-43A2-B5E8-C0779A386DEA}">
  <dimension ref="A2:V71"/>
  <sheetViews>
    <sheetView tabSelected="1" zoomScaleNormal="100" workbookViewId="0">
      <selection activeCell="B75" sqref="B75"/>
    </sheetView>
  </sheetViews>
  <sheetFormatPr defaultColWidth="8.81640625" defaultRowHeight="14.5" x14ac:dyDescent="0.35"/>
  <cols>
    <col min="1" max="1" width="48.1796875" customWidth="1"/>
    <col min="2" max="19" width="14.26953125" customWidth="1"/>
    <col min="22" max="22" width="13.7265625" bestFit="1" customWidth="1"/>
  </cols>
  <sheetData>
    <row r="2" spans="1:19" x14ac:dyDescent="0.35">
      <c r="A2" s="48" t="s">
        <v>73</v>
      </c>
      <c r="B2" s="49"/>
      <c r="C2" s="49"/>
      <c r="D2" s="49"/>
      <c r="E2" s="49"/>
      <c r="F2" s="49"/>
      <c r="G2" s="49"/>
      <c r="H2" s="49"/>
      <c r="I2" s="49"/>
      <c r="J2" s="49"/>
      <c r="K2" s="49"/>
      <c r="L2" s="49"/>
      <c r="M2" s="49"/>
      <c r="N2" s="49"/>
      <c r="O2" s="49"/>
      <c r="P2" s="49"/>
      <c r="Q2" s="49"/>
      <c r="R2" s="49"/>
      <c r="S2" s="49"/>
    </row>
    <row r="3" spans="1:19" x14ac:dyDescent="0.35">
      <c r="A3" s="50" t="s">
        <v>74</v>
      </c>
      <c r="B3" s="50"/>
      <c r="C3" s="50"/>
      <c r="D3" s="50"/>
      <c r="E3" s="50"/>
      <c r="F3" s="50"/>
      <c r="G3" s="50"/>
      <c r="H3" s="50"/>
      <c r="I3" s="50"/>
      <c r="J3" s="50"/>
      <c r="K3" s="50"/>
      <c r="L3" s="50"/>
      <c r="M3" s="50"/>
      <c r="N3" s="50"/>
      <c r="O3" s="50"/>
      <c r="P3" s="50"/>
      <c r="Q3" s="50"/>
      <c r="R3" s="50"/>
      <c r="S3" s="50"/>
    </row>
    <row r="4" spans="1:19" x14ac:dyDescent="0.35">
      <c r="A4" s="50" t="s">
        <v>75</v>
      </c>
      <c r="B4" s="50"/>
      <c r="C4" s="50"/>
      <c r="D4" s="50"/>
      <c r="E4" s="50"/>
      <c r="F4" s="50"/>
      <c r="G4" s="50"/>
      <c r="H4" s="50"/>
      <c r="I4" s="50"/>
      <c r="J4" s="50"/>
      <c r="K4" s="50"/>
      <c r="L4" s="50"/>
      <c r="M4" s="50"/>
      <c r="N4" s="50"/>
      <c r="O4" s="50"/>
      <c r="P4" s="50"/>
      <c r="Q4" s="50"/>
      <c r="R4" s="50"/>
      <c r="S4" s="50"/>
    </row>
    <row r="5" spans="1:19" x14ac:dyDescent="0.35">
      <c r="A5" s="50" t="s">
        <v>76</v>
      </c>
      <c r="B5" s="50"/>
      <c r="C5" s="50"/>
      <c r="D5" s="50"/>
      <c r="E5" s="50"/>
      <c r="F5" s="50"/>
      <c r="G5" s="50"/>
      <c r="H5" s="50"/>
      <c r="I5" s="50"/>
      <c r="J5" s="50"/>
      <c r="K5" s="50"/>
      <c r="L5" s="50"/>
      <c r="M5" s="50"/>
      <c r="N5" s="50"/>
      <c r="O5" s="50"/>
      <c r="P5" s="50"/>
      <c r="Q5" s="50"/>
      <c r="R5" s="50"/>
      <c r="S5" s="50"/>
    </row>
    <row r="6" spans="1:19" x14ac:dyDescent="0.35">
      <c r="A6" s="50" t="s">
        <v>77</v>
      </c>
      <c r="B6" s="50"/>
      <c r="C6" s="50"/>
      <c r="D6" s="50"/>
      <c r="E6" s="50"/>
      <c r="F6" s="50"/>
      <c r="G6" s="50"/>
      <c r="H6" s="50"/>
      <c r="I6" s="50"/>
      <c r="J6" s="50"/>
      <c r="K6" s="50"/>
      <c r="L6" s="50"/>
      <c r="M6" s="50"/>
      <c r="N6" s="50"/>
      <c r="O6" s="50"/>
      <c r="P6" s="50"/>
      <c r="Q6" s="50"/>
      <c r="R6" s="50"/>
      <c r="S6" s="50"/>
    </row>
    <row r="7" spans="1:19" x14ac:dyDescent="0.35">
      <c r="A7" s="148" t="s">
        <v>16</v>
      </c>
    </row>
    <row r="8" spans="1:19" x14ac:dyDescent="0.35">
      <c r="A8" s="51"/>
    </row>
    <row r="9" spans="1:19" x14ac:dyDescent="0.35">
      <c r="A9" t="s">
        <v>78</v>
      </c>
      <c r="B9" s="86" t="s">
        <v>18</v>
      </c>
      <c r="C9" s="52"/>
      <c r="G9" s="53" t="s">
        <v>79</v>
      </c>
      <c r="H9" s="84">
        <f>IFERROR(S52/B13,0)</f>
        <v>0</v>
      </c>
    </row>
    <row r="10" spans="1:19" x14ac:dyDescent="0.35">
      <c r="A10" t="s">
        <v>80</v>
      </c>
      <c r="B10" s="102">
        <f>Summary!B10</f>
        <v>0</v>
      </c>
      <c r="C10" s="52"/>
      <c r="G10" s="53" t="s">
        <v>81</v>
      </c>
      <c r="H10" s="55"/>
      <c r="K10" s="60" t="s">
        <v>82</v>
      </c>
    </row>
    <row r="11" spans="1:19" x14ac:dyDescent="0.35">
      <c r="A11" t="s">
        <v>83</v>
      </c>
      <c r="B11" s="54"/>
      <c r="C11" s="52"/>
      <c r="G11" s="53" t="s">
        <v>84</v>
      </c>
      <c r="H11" s="84">
        <f>B30+NPV(H10,C30:R30)+B41+NPV(H10,C41:R41)</f>
        <v>0</v>
      </c>
      <c r="K11" s="72" t="s">
        <v>85</v>
      </c>
    </row>
    <row r="12" spans="1:19" x14ac:dyDescent="0.35">
      <c r="A12" t="s">
        <v>86</v>
      </c>
      <c r="B12" s="56"/>
      <c r="G12" s="53" t="s">
        <v>87</v>
      </c>
      <c r="H12" s="84">
        <f>B52+NPV(H10,C52:R52)</f>
        <v>0</v>
      </c>
      <c r="K12" s="72" t="s">
        <v>88</v>
      </c>
    </row>
    <row r="13" spans="1:19" x14ac:dyDescent="0.35">
      <c r="A13" t="s">
        <v>89</v>
      </c>
      <c r="B13" s="56"/>
      <c r="C13" s="51"/>
      <c r="G13" s="53" t="s">
        <v>90</v>
      </c>
      <c r="H13" s="84">
        <f>B65+NPV(H10,C65:O65)</f>
        <v>0</v>
      </c>
      <c r="K13" s="72" t="s">
        <v>91</v>
      </c>
    </row>
    <row r="14" spans="1:19" x14ac:dyDescent="0.35">
      <c r="A14" t="s">
        <v>92</v>
      </c>
      <c r="B14" s="114">
        <v>2026</v>
      </c>
      <c r="C14" s="51"/>
      <c r="G14" s="53" t="s">
        <v>93</v>
      </c>
      <c r="H14" s="84">
        <f>H11-H13-H12</f>
        <v>0</v>
      </c>
      <c r="K14" s="72" t="s">
        <v>94</v>
      </c>
    </row>
    <row r="16" spans="1:19" ht="15.5" x14ac:dyDescent="0.35">
      <c r="A16" s="196" t="s">
        <v>95</v>
      </c>
      <c r="B16" s="196"/>
      <c r="C16" s="196"/>
      <c r="D16" s="196"/>
      <c r="E16" s="196"/>
      <c r="F16" s="196"/>
      <c r="G16" s="196"/>
      <c r="H16" s="196"/>
      <c r="I16" s="196"/>
      <c r="J16" s="196"/>
      <c r="K16" s="196"/>
      <c r="L16" s="196"/>
      <c r="M16" s="196"/>
      <c r="N16" s="196"/>
      <c r="O16" s="196"/>
      <c r="P16" s="112"/>
      <c r="Q16" s="112"/>
      <c r="R16" s="112"/>
      <c r="S16" s="57"/>
    </row>
    <row r="17" spans="1:19" x14ac:dyDescent="0.35">
      <c r="B17" s="197" t="s">
        <v>96</v>
      </c>
      <c r="C17" s="198"/>
      <c r="D17" s="198"/>
      <c r="E17" s="198"/>
      <c r="F17" s="198"/>
      <c r="G17" s="198"/>
      <c r="H17" s="198"/>
      <c r="I17" s="198"/>
      <c r="J17" s="198"/>
      <c r="K17" s="198"/>
      <c r="L17" s="198"/>
      <c r="M17" s="198"/>
      <c r="N17" s="198"/>
      <c r="O17" s="198"/>
      <c r="P17" s="198"/>
      <c r="Q17" s="198"/>
      <c r="R17" s="198"/>
      <c r="S17" s="198"/>
    </row>
    <row r="18" spans="1:19" ht="6.75" customHeight="1" x14ac:dyDescent="0.35">
      <c r="A18" s="58"/>
      <c r="B18" s="59"/>
      <c r="C18" s="59"/>
      <c r="D18" s="59"/>
      <c r="E18" s="59"/>
      <c r="F18" s="59"/>
      <c r="G18" s="59"/>
      <c r="H18" s="59"/>
      <c r="I18" s="59"/>
      <c r="J18" s="59"/>
      <c r="K18" s="59"/>
      <c r="L18" s="59"/>
      <c r="M18" s="59"/>
      <c r="N18" s="59"/>
      <c r="O18" s="59"/>
      <c r="P18" s="59"/>
      <c r="Q18" s="59"/>
      <c r="R18" s="59"/>
      <c r="S18" s="58"/>
    </row>
    <row r="19" spans="1:19" x14ac:dyDescent="0.35">
      <c r="B19" s="73">
        <f>$B$14</f>
        <v>2026</v>
      </c>
      <c r="C19" s="73">
        <f>B19+1</f>
        <v>2027</v>
      </c>
      <c r="D19" s="73">
        <f t="shared" ref="D19:O19" si="0">C19+1</f>
        <v>2028</v>
      </c>
      <c r="E19" s="73">
        <f t="shared" si="0"/>
        <v>2029</v>
      </c>
      <c r="F19" s="73">
        <f t="shared" si="0"/>
        <v>2030</v>
      </c>
      <c r="G19" s="73">
        <f t="shared" si="0"/>
        <v>2031</v>
      </c>
      <c r="H19" s="73">
        <f t="shared" si="0"/>
        <v>2032</v>
      </c>
      <c r="I19" s="73">
        <f t="shared" si="0"/>
        <v>2033</v>
      </c>
      <c r="J19" s="73">
        <f t="shared" si="0"/>
        <v>2034</v>
      </c>
      <c r="K19" s="73">
        <f t="shared" si="0"/>
        <v>2035</v>
      </c>
      <c r="L19" s="73">
        <f t="shared" si="0"/>
        <v>2036</v>
      </c>
      <c r="M19" s="73">
        <f t="shared" si="0"/>
        <v>2037</v>
      </c>
      <c r="N19" s="73">
        <f t="shared" si="0"/>
        <v>2038</v>
      </c>
      <c r="O19" s="73">
        <f t="shared" si="0"/>
        <v>2039</v>
      </c>
      <c r="P19" s="73">
        <f t="shared" ref="P19:R19" si="1">O19+1</f>
        <v>2040</v>
      </c>
      <c r="Q19" s="73">
        <f t="shared" si="1"/>
        <v>2041</v>
      </c>
      <c r="R19" s="73">
        <f t="shared" si="1"/>
        <v>2042</v>
      </c>
    </row>
    <row r="20" spans="1:19" x14ac:dyDescent="0.35">
      <c r="A20" s="194" t="s">
        <v>97</v>
      </c>
      <c r="B20" s="61">
        <v>0</v>
      </c>
      <c r="C20" s="61">
        <v>1</v>
      </c>
      <c r="D20" s="61">
        <v>2</v>
      </c>
      <c r="E20" s="61">
        <v>3</v>
      </c>
      <c r="F20" s="61">
        <v>4</v>
      </c>
      <c r="G20" s="61">
        <v>5</v>
      </c>
      <c r="H20" s="61">
        <v>6</v>
      </c>
      <c r="I20" s="61">
        <v>7</v>
      </c>
      <c r="J20" s="61">
        <v>8</v>
      </c>
      <c r="K20" s="61">
        <v>9</v>
      </c>
      <c r="L20" s="61">
        <v>10</v>
      </c>
      <c r="M20" s="61">
        <v>11</v>
      </c>
      <c r="N20" s="61">
        <v>12</v>
      </c>
      <c r="O20" s="61">
        <v>13</v>
      </c>
      <c r="P20" s="61">
        <v>14</v>
      </c>
      <c r="Q20" s="61">
        <v>15</v>
      </c>
      <c r="R20" s="61">
        <v>16</v>
      </c>
      <c r="S20" s="62" t="s">
        <v>72</v>
      </c>
    </row>
    <row r="21" spans="1:19" ht="7.5" customHeight="1" x14ac:dyDescent="0.35">
      <c r="A21" s="195"/>
      <c r="B21" s="67"/>
      <c r="C21" s="67"/>
      <c r="D21" s="67"/>
      <c r="E21" s="67"/>
      <c r="F21" s="67"/>
      <c r="G21" s="67"/>
      <c r="H21" s="67"/>
      <c r="I21" s="67"/>
      <c r="J21" s="67"/>
      <c r="K21" s="67"/>
      <c r="L21" s="67"/>
      <c r="M21" s="67"/>
      <c r="N21" s="67"/>
      <c r="O21" s="67"/>
      <c r="P21" s="67"/>
      <c r="Q21" s="67"/>
      <c r="R21" s="67"/>
      <c r="S21" s="62"/>
    </row>
    <row r="22" spans="1:19" x14ac:dyDescent="0.35">
      <c r="A22" s="129" t="s">
        <v>98</v>
      </c>
      <c r="B22" s="103"/>
      <c r="C22" s="103"/>
      <c r="D22" s="103"/>
      <c r="E22" s="103"/>
      <c r="F22" s="103"/>
      <c r="G22" s="103"/>
      <c r="H22" s="103"/>
      <c r="I22" s="103"/>
      <c r="J22" s="103"/>
      <c r="K22" s="103"/>
      <c r="L22" s="103"/>
      <c r="M22" s="103"/>
      <c r="N22" s="103"/>
      <c r="O22" s="103"/>
      <c r="P22" s="103"/>
      <c r="Q22" s="103"/>
      <c r="R22" s="103"/>
      <c r="S22" s="85">
        <f>SUM(B22:R22)</f>
        <v>0</v>
      </c>
    </row>
    <row r="23" spans="1:19" x14ac:dyDescent="0.35">
      <c r="A23" s="130" t="s">
        <v>99</v>
      </c>
      <c r="B23" s="103"/>
      <c r="C23" s="103"/>
      <c r="D23" s="103"/>
      <c r="E23" s="103"/>
      <c r="F23" s="103"/>
      <c r="G23" s="103"/>
      <c r="H23" s="103"/>
      <c r="I23" s="103"/>
      <c r="J23" s="103"/>
      <c r="K23" s="103"/>
      <c r="L23" s="103"/>
      <c r="M23" s="103"/>
      <c r="N23" s="103"/>
      <c r="O23" s="103"/>
      <c r="P23" s="103"/>
      <c r="Q23" s="103"/>
      <c r="R23" s="103"/>
      <c r="S23" s="85">
        <f t="shared" ref="S23:S28" si="2">SUM(B23:R23)</f>
        <v>0</v>
      </c>
    </row>
    <row r="24" spans="1:19" x14ac:dyDescent="0.35">
      <c r="A24" s="130" t="s">
        <v>100</v>
      </c>
      <c r="B24" s="103"/>
      <c r="C24" s="103"/>
      <c r="D24" s="103"/>
      <c r="E24" s="103"/>
      <c r="F24" s="103"/>
      <c r="G24" s="103"/>
      <c r="H24" s="103"/>
      <c r="I24" s="103"/>
      <c r="J24" s="103"/>
      <c r="K24" s="103"/>
      <c r="L24" s="103"/>
      <c r="M24" s="103"/>
      <c r="N24" s="103"/>
      <c r="O24" s="103"/>
      <c r="P24" s="103"/>
      <c r="Q24" s="103"/>
      <c r="R24" s="103"/>
      <c r="S24" s="85">
        <f t="shared" si="2"/>
        <v>0</v>
      </c>
    </row>
    <row r="25" spans="1:19" x14ac:dyDescent="0.35">
      <c r="A25" s="130" t="s">
        <v>101</v>
      </c>
      <c r="B25" s="103"/>
      <c r="C25" s="103"/>
      <c r="D25" s="103"/>
      <c r="E25" s="103"/>
      <c r="F25" s="103"/>
      <c r="G25" s="103"/>
      <c r="H25" s="103"/>
      <c r="I25" s="103"/>
      <c r="J25" s="103"/>
      <c r="K25" s="103"/>
      <c r="L25" s="103"/>
      <c r="M25" s="103"/>
      <c r="N25" s="103"/>
      <c r="O25" s="103"/>
      <c r="P25" s="103"/>
      <c r="Q25" s="103"/>
      <c r="R25" s="103"/>
      <c r="S25" s="85">
        <f t="shared" si="2"/>
        <v>0</v>
      </c>
    </row>
    <row r="26" spans="1:19" x14ac:dyDescent="0.35">
      <c r="A26" s="130" t="s">
        <v>102</v>
      </c>
      <c r="B26" s="103"/>
      <c r="C26" s="103"/>
      <c r="D26" s="103"/>
      <c r="E26" s="103"/>
      <c r="F26" s="103"/>
      <c r="G26" s="103"/>
      <c r="H26" s="103"/>
      <c r="I26" s="103"/>
      <c r="J26" s="103"/>
      <c r="K26" s="103"/>
      <c r="L26" s="103"/>
      <c r="M26" s="103"/>
      <c r="N26" s="103"/>
      <c r="O26" s="103"/>
      <c r="P26" s="103"/>
      <c r="Q26" s="103"/>
      <c r="R26" s="103"/>
      <c r="S26" s="85">
        <f t="shared" si="2"/>
        <v>0</v>
      </c>
    </row>
    <row r="27" spans="1:19" x14ac:dyDescent="0.35">
      <c r="A27" s="130" t="s">
        <v>103</v>
      </c>
      <c r="B27" s="103"/>
      <c r="C27" s="103"/>
      <c r="D27" s="103"/>
      <c r="E27" s="103"/>
      <c r="F27" s="103"/>
      <c r="G27" s="103"/>
      <c r="H27" s="103"/>
      <c r="I27" s="103"/>
      <c r="J27" s="103"/>
      <c r="K27" s="103"/>
      <c r="L27" s="103"/>
      <c r="M27" s="103"/>
      <c r="N27" s="103"/>
      <c r="O27" s="103"/>
      <c r="P27" s="103"/>
      <c r="Q27" s="103"/>
      <c r="R27" s="103"/>
      <c r="S27" s="85">
        <f t="shared" si="2"/>
        <v>0</v>
      </c>
    </row>
    <row r="28" spans="1:19" x14ac:dyDescent="0.35">
      <c r="A28" s="131" t="s">
        <v>104</v>
      </c>
      <c r="B28" s="103"/>
      <c r="C28" s="103"/>
      <c r="D28" s="103"/>
      <c r="E28" s="103"/>
      <c r="F28" s="103"/>
      <c r="G28" s="103"/>
      <c r="H28" s="103"/>
      <c r="I28" s="103"/>
      <c r="J28" s="103"/>
      <c r="K28" s="103"/>
      <c r="L28" s="103"/>
      <c r="M28" s="103"/>
      <c r="N28" s="103"/>
      <c r="O28" s="103"/>
      <c r="P28" s="103"/>
      <c r="Q28" s="103"/>
      <c r="R28" s="103"/>
      <c r="S28" s="85">
        <f t="shared" si="2"/>
        <v>0</v>
      </c>
    </row>
    <row r="29" spans="1:19" ht="5.25" customHeight="1" x14ac:dyDescent="0.35">
      <c r="A29" s="52"/>
      <c r="B29" s="63"/>
      <c r="C29" s="63"/>
      <c r="D29" s="63"/>
      <c r="E29" s="63"/>
      <c r="F29" s="63"/>
      <c r="G29" s="63"/>
      <c r="H29" s="63"/>
      <c r="I29" s="63"/>
      <c r="J29" s="63"/>
      <c r="K29" s="63"/>
      <c r="L29" s="63"/>
      <c r="M29" s="63"/>
      <c r="N29" s="63"/>
      <c r="O29" s="63"/>
      <c r="P29" s="63"/>
      <c r="Q29" s="63"/>
      <c r="R29" s="63"/>
      <c r="S29" s="63"/>
    </row>
    <row r="30" spans="1:19" x14ac:dyDescent="0.35">
      <c r="A30" s="149" t="s">
        <v>105</v>
      </c>
      <c r="B30" s="125">
        <f>SUM(B22:B28)</f>
        <v>0</v>
      </c>
      <c r="C30" s="125">
        <f t="shared" ref="C30:K30" si="3">SUM(C23:C28)</f>
        <v>0</v>
      </c>
      <c r="D30" s="125">
        <f t="shared" si="3"/>
        <v>0</v>
      </c>
      <c r="E30" s="125">
        <f t="shared" si="3"/>
        <v>0</v>
      </c>
      <c r="F30" s="125">
        <f t="shared" si="3"/>
        <v>0</v>
      </c>
      <c r="G30" s="125">
        <f t="shared" si="3"/>
        <v>0</v>
      </c>
      <c r="H30" s="125">
        <f t="shared" si="3"/>
        <v>0</v>
      </c>
      <c r="I30" s="125">
        <f t="shared" si="3"/>
        <v>0</v>
      </c>
      <c r="J30" s="125">
        <f t="shared" si="3"/>
        <v>0</v>
      </c>
      <c r="K30" s="125">
        <f t="shared" si="3"/>
        <v>0</v>
      </c>
      <c r="L30" s="125">
        <f t="shared" ref="L30:R30" si="4">SUM(L23:L28)</f>
        <v>0</v>
      </c>
      <c r="M30" s="125">
        <f t="shared" si="4"/>
        <v>0</v>
      </c>
      <c r="N30" s="125">
        <f t="shared" si="4"/>
        <v>0</v>
      </c>
      <c r="O30" s="125">
        <f t="shared" si="4"/>
        <v>0</v>
      </c>
      <c r="P30" s="125">
        <f t="shared" si="4"/>
        <v>0</v>
      </c>
      <c r="Q30" s="125">
        <f t="shared" si="4"/>
        <v>0</v>
      </c>
      <c r="R30" s="125">
        <f t="shared" si="4"/>
        <v>0</v>
      </c>
      <c r="S30" s="126">
        <f>SUM(S22:S28)</f>
        <v>0</v>
      </c>
    </row>
    <row r="31" spans="1:19" ht="6.75" customHeight="1" x14ac:dyDescent="0.35">
      <c r="A31" s="58"/>
      <c r="B31" s="58"/>
      <c r="C31" s="58"/>
      <c r="D31" s="58"/>
      <c r="E31" s="58"/>
      <c r="F31" s="58"/>
      <c r="G31" s="58"/>
      <c r="H31" s="58"/>
      <c r="I31" s="58"/>
      <c r="J31" s="58"/>
      <c r="K31" s="58"/>
      <c r="L31" s="58"/>
      <c r="M31" s="58"/>
      <c r="N31" s="58"/>
      <c r="O31" s="58"/>
      <c r="P31" s="58"/>
      <c r="Q31" s="58"/>
      <c r="R31" s="58"/>
      <c r="S31" s="58"/>
    </row>
    <row r="32" spans="1:19" x14ac:dyDescent="0.35">
      <c r="B32" s="73">
        <f>$B$14</f>
        <v>2026</v>
      </c>
      <c r="C32" s="73">
        <f>B32+1</f>
        <v>2027</v>
      </c>
      <c r="D32" s="73">
        <f t="shared" ref="D32:O32" si="5">C32+1</f>
        <v>2028</v>
      </c>
      <c r="E32" s="73">
        <f t="shared" si="5"/>
        <v>2029</v>
      </c>
      <c r="F32" s="73">
        <f t="shared" si="5"/>
        <v>2030</v>
      </c>
      <c r="G32" s="73">
        <f t="shared" si="5"/>
        <v>2031</v>
      </c>
      <c r="H32" s="73">
        <f t="shared" si="5"/>
        <v>2032</v>
      </c>
      <c r="I32" s="73">
        <f t="shared" si="5"/>
        <v>2033</v>
      </c>
      <c r="J32" s="73">
        <f t="shared" si="5"/>
        <v>2034</v>
      </c>
      <c r="K32" s="73">
        <f t="shared" si="5"/>
        <v>2035</v>
      </c>
      <c r="L32" s="73">
        <f t="shared" si="5"/>
        <v>2036</v>
      </c>
      <c r="M32" s="73">
        <f t="shared" si="5"/>
        <v>2037</v>
      </c>
      <c r="N32" s="73">
        <f t="shared" si="5"/>
        <v>2038</v>
      </c>
      <c r="O32" s="73">
        <f t="shared" si="5"/>
        <v>2039</v>
      </c>
      <c r="P32" s="73">
        <f t="shared" ref="P32:R32" si="6">O32+1</f>
        <v>2040</v>
      </c>
      <c r="Q32" s="73">
        <f t="shared" si="6"/>
        <v>2041</v>
      </c>
      <c r="R32" s="73">
        <f t="shared" si="6"/>
        <v>2042</v>
      </c>
    </row>
    <row r="33" spans="1:22" x14ac:dyDescent="0.35">
      <c r="A33" s="132" t="s">
        <v>106</v>
      </c>
      <c r="B33" s="61">
        <v>0</v>
      </c>
      <c r="C33" s="61">
        <v>1</v>
      </c>
      <c r="D33" s="61">
        <v>2</v>
      </c>
      <c r="E33" s="61">
        <v>3</v>
      </c>
      <c r="F33" s="61">
        <v>4</v>
      </c>
      <c r="G33" s="61">
        <v>5</v>
      </c>
      <c r="H33" s="61">
        <v>6</v>
      </c>
      <c r="I33" s="61">
        <v>7</v>
      </c>
      <c r="J33" s="61">
        <v>8</v>
      </c>
      <c r="K33" s="61">
        <v>9</v>
      </c>
      <c r="L33" s="61">
        <v>10</v>
      </c>
      <c r="M33" s="61">
        <v>11</v>
      </c>
      <c r="N33" s="61">
        <v>12</v>
      </c>
      <c r="O33" s="61">
        <v>13</v>
      </c>
      <c r="P33" s="61">
        <v>14</v>
      </c>
      <c r="Q33" s="61">
        <v>15</v>
      </c>
      <c r="R33" s="61">
        <v>16</v>
      </c>
      <c r="S33" s="62" t="s">
        <v>72</v>
      </c>
    </row>
    <row r="34" spans="1:22" ht="5.25" customHeight="1" x14ac:dyDescent="0.35">
      <c r="A34" s="132"/>
      <c r="B34" s="83"/>
      <c r="C34" s="83"/>
      <c r="D34" s="83"/>
      <c r="E34" s="83"/>
      <c r="F34" s="83"/>
      <c r="G34" s="83"/>
      <c r="H34" s="83"/>
      <c r="I34" s="83"/>
      <c r="J34" s="83"/>
      <c r="K34" s="83"/>
      <c r="L34" s="83"/>
      <c r="M34" s="83"/>
      <c r="N34" s="83"/>
      <c r="O34" s="83"/>
      <c r="P34" s="83"/>
      <c r="Q34" s="83"/>
      <c r="R34" s="83"/>
    </row>
    <row r="35" spans="1:22" ht="31.5" customHeight="1" x14ac:dyDescent="0.35">
      <c r="A35" s="133" t="s">
        <v>107</v>
      </c>
      <c r="B35" s="103"/>
      <c r="C35" s="103"/>
      <c r="D35" s="103"/>
      <c r="E35" s="103"/>
      <c r="F35" s="103"/>
      <c r="G35" s="103"/>
      <c r="H35" s="103"/>
      <c r="I35" s="103"/>
      <c r="J35" s="103"/>
      <c r="K35" s="103"/>
      <c r="L35" s="103"/>
      <c r="M35" s="103"/>
      <c r="N35" s="103"/>
      <c r="O35" s="103"/>
      <c r="P35" s="103"/>
      <c r="Q35" s="103"/>
      <c r="R35" s="103"/>
      <c r="S35" s="85">
        <f>SUM(B35:R35)</f>
        <v>0</v>
      </c>
      <c r="V35" s="63"/>
    </row>
    <row r="36" spans="1:22" ht="29" x14ac:dyDescent="0.35">
      <c r="A36" s="133" t="s">
        <v>108</v>
      </c>
      <c r="B36" s="103"/>
      <c r="C36" s="103"/>
      <c r="D36" s="103"/>
      <c r="E36" s="103"/>
      <c r="F36" s="103"/>
      <c r="G36" s="103"/>
      <c r="H36" s="103"/>
      <c r="I36" s="103"/>
      <c r="J36" s="103"/>
      <c r="K36" s="103"/>
      <c r="L36" s="103"/>
      <c r="M36" s="103"/>
      <c r="N36" s="103"/>
      <c r="O36" s="103"/>
      <c r="P36" s="103"/>
      <c r="Q36" s="103"/>
      <c r="R36" s="103"/>
      <c r="S36" s="85">
        <f t="shared" ref="S36:S39" si="7">SUM(B36:R36)</f>
        <v>0</v>
      </c>
    </row>
    <row r="37" spans="1:22" ht="29" x14ac:dyDescent="0.35">
      <c r="A37" s="133" t="s">
        <v>109</v>
      </c>
      <c r="B37" s="103"/>
      <c r="C37" s="103"/>
      <c r="D37" s="103"/>
      <c r="E37" s="103"/>
      <c r="F37" s="103"/>
      <c r="G37" s="103"/>
      <c r="H37" s="103"/>
      <c r="I37" s="103"/>
      <c r="J37" s="103"/>
      <c r="K37" s="103"/>
      <c r="L37" s="103"/>
      <c r="M37" s="103"/>
      <c r="N37" s="103"/>
      <c r="O37" s="103"/>
      <c r="P37" s="103"/>
      <c r="Q37" s="103"/>
      <c r="R37" s="103"/>
      <c r="S37" s="85">
        <f t="shared" si="7"/>
        <v>0</v>
      </c>
    </row>
    <row r="38" spans="1:22" x14ac:dyDescent="0.35">
      <c r="A38" s="133" t="s">
        <v>103</v>
      </c>
      <c r="B38" s="103"/>
      <c r="C38" s="103"/>
      <c r="D38" s="103"/>
      <c r="E38" s="103"/>
      <c r="F38" s="103"/>
      <c r="G38" s="103"/>
      <c r="H38" s="103"/>
      <c r="I38" s="103"/>
      <c r="J38" s="103"/>
      <c r="K38" s="103"/>
      <c r="L38" s="103"/>
      <c r="M38" s="103"/>
      <c r="N38" s="103"/>
      <c r="O38" s="103"/>
      <c r="P38" s="103"/>
      <c r="Q38" s="103"/>
      <c r="R38" s="103"/>
      <c r="S38" s="85">
        <f>SUM(B38:R38)</f>
        <v>0</v>
      </c>
    </row>
    <row r="39" spans="1:22" x14ac:dyDescent="0.35">
      <c r="A39" s="134" t="s">
        <v>110</v>
      </c>
      <c r="B39" s="103"/>
      <c r="C39" s="103"/>
      <c r="D39" s="103"/>
      <c r="E39" s="103"/>
      <c r="F39" s="103"/>
      <c r="G39" s="103"/>
      <c r="H39" s="103"/>
      <c r="I39" s="103"/>
      <c r="J39" s="103"/>
      <c r="K39" s="103"/>
      <c r="L39" s="103"/>
      <c r="M39" s="103"/>
      <c r="N39" s="103"/>
      <c r="O39" s="103"/>
      <c r="P39" s="103"/>
      <c r="Q39" s="103"/>
      <c r="R39" s="103"/>
      <c r="S39" s="85">
        <f t="shared" si="7"/>
        <v>0</v>
      </c>
    </row>
    <row r="40" spans="1:22" ht="6.75" customHeight="1" x14ac:dyDescent="0.35">
      <c r="A40" s="52"/>
      <c r="S40" s="85"/>
    </row>
    <row r="41" spans="1:22" x14ac:dyDescent="0.35">
      <c r="A41" s="150" t="s">
        <v>111</v>
      </c>
      <c r="B41" s="135">
        <f t="shared" ref="B41:S41" si="8">SUM(B35:B39)</f>
        <v>0</v>
      </c>
      <c r="C41" s="135">
        <f t="shared" si="8"/>
        <v>0</v>
      </c>
      <c r="D41" s="135">
        <f t="shared" si="8"/>
        <v>0</v>
      </c>
      <c r="E41" s="135">
        <f t="shared" si="8"/>
        <v>0</v>
      </c>
      <c r="F41" s="135">
        <f t="shared" si="8"/>
        <v>0</v>
      </c>
      <c r="G41" s="135">
        <f t="shared" si="8"/>
        <v>0</v>
      </c>
      <c r="H41" s="135">
        <f t="shared" si="8"/>
        <v>0</v>
      </c>
      <c r="I41" s="135">
        <f t="shared" si="8"/>
        <v>0</v>
      </c>
      <c r="J41" s="135">
        <f t="shared" si="8"/>
        <v>0</v>
      </c>
      <c r="K41" s="135">
        <f t="shared" si="8"/>
        <v>0</v>
      </c>
      <c r="L41" s="135">
        <f t="shared" si="8"/>
        <v>0</v>
      </c>
      <c r="M41" s="135">
        <f t="shared" si="8"/>
        <v>0</v>
      </c>
      <c r="N41" s="135">
        <f t="shared" si="8"/>
        <v>0</v>
      </c>
      <c r="O41" s="135">
        <f t="shared" si="8"/>
        <v>0</v>
      </c>
      <c r="P41" s="135">
        <f t="shared" si="8"/>
        <v>0</v>
      </c>
      <c r="Q41" s="135">
        <f t="shared" si="8"/>
        <v>0</v>
      </c>
      <c r="R41" s="135">
        <f t="shared" si="8"/>
        <v>0</v>
      </c>
      <c r="S41" s="136">
        <f t="shared" si="8"/>
        <v>0</v>
      </c>
    </row>
    <row r="42" spans="1:22" ht="6.75" customHeight="1" x14ac:dyDescent="0.35">
      <c r="A42" s="58"/>
      <c r="B42" s="66"/>
      <c r="C42" s="66"/>
      <c r="D42" s="66"/>
      <c r="E42" s="66"/>
      <c r="F42" s="66"/>
      <c r="G42" s="66"/>
      <c r="H42" s="66"/>
      <c r="I42" s="66"/>
      <c r="J42" s="66"/>
      <c r="K42" s="66"/>
      <c r="L42" s="66"/>
      <c r="M42" s="66"/>
      <c r="N42" s="66"/>
      <c r="O42" s="66"/>
      <c r="P42" s="66"/>
      <c r="Q42" s="66"/>
      <c r="R42" s="66"/>
      <c r="S42" s="58"/>
    </row>
    <row r="43" spans="1:22" x14ac:dyDescent="0.35">
      <c r="A43" s="60" t="s">
        <v>112</v>
      </c>
    </row>
    <row r="44" spans="1:22" ht="50.15" customHeight="1" x14ac:dyDescent="0.35">
      <c r="A44" s="162" t="s">
        <v>127</v>
      </c>
      <c r="B44" s="162"/>
      <c r="C44" s="162"/>
      <c r="D44" s="162"/>
      <c r="E44" s="162"/>
      <c r="F44" s="162"/>
      <c r="G44" s="162"/>
      <c r="H44" s="162"/>
      <c r="I44" s="162"/>
      <c r="J44" s="162"/>
      <c r="K44" s="162"/>
      <c r="L44" s="162"/>
      <c r="M44" s="65"/>
      <c r="N44" s="65"/>
      <c r="O44" s="65"/>
      <c r="P44" s="65"/>
      <c r="Q44" s="65"/>
      <c r="R44" s="65"/>
      <c r="S44" s="76"/>
    </row>
    <row r="45" spans="1:22" ht="6" customHeight="1" x14ac:dyDescent="0.35">
      <c r="A45" s="159"/>
      <c r="B45" s="159"/>
      <c r="C45" s="159"/>
      <c r="D45" s="159"/>
      <c r="E45" s="159"/>
      <c r="F45" s="159"/>
      <c r="G45" s="159"/>
      <c r="H45" s="159"/>
      <c r="I45" s="159"/>
      <c r="J45" s="159"/>
      <c r="K45" s="159"/>
      <c r="L45" s="159"/>
      <c r="M45" s="65"/>
      <c r="N45" s="65"/>
      <c r="O45" s="65"/>
      <c r="P45" s="65"/>
      <c r="Q45" s="65"/>
      <c r="R45" s="65"/>
      <c r="S45" s="76"/>
    </row>
    <row r="46" spans="1:22" x14ac:dyDescent="0.35">
      <c r="A46" s="60"/>
      <c r="B46" s="73">
        <f>$B$14</f>
        <v>2026</v>
      </c>
      <c r="C46" s="73">
        <f>B46+1</f>
        <v>2027</v>
      </c>
      <c r="D46" s="73">
        <f t="shared" ref="D46:O46" si="9">C46+1</f>
        <v>2028</v>
      </c>
      <c r="E46" s="73">
        <f t="shared" si="9"/>
        <v>2029</v>
      </c>
      <c r="F46" s="73">
        <f t="shared" si="9"/>
        <v>2030</v>
      </c>
      <c r="G46" s="73">
        <f t="shared" si="9"/>
        <v>2031</v>
      </c>
      <c r="H46" s="73">
        <f t="shared" si="9"/>
        <v>2032</v>
      </c>
      <c r="I46" s="73">
        <f t="shared" si="9"/>
        <v>2033</v>
      </c>
      <c r="J46" s="73">
        <f t="shared" si="9"/>
        <v>2034</v>
      </c>
      <c r="K46" s="73">
        <f t="shared" si="9"/>
        <v>2035</v>
      </c>
      <c r="L46" s="73">
        <f t="shared" si="9"/>
        <v>2036</v>
      </c>
      <c r="M46" s="73">
        <f t="shared" si="9"/>
        <v>2037</v>
      </c>
      <c r="N46" s="73">
        <f t="shared" si="9"/>
        <v>2038</v>
      </c>
      <c r="O46" s="73">
        <f t="shared" si="9"/>
        <v>2039</v>
      </c>
      <c r="P46" s="73">
        <f t="shared" ref="P46:R46" si="10">O46+1</f>
        <v>2040</v>
      </c>
      <c r="Q46" s="73">
        <f t="shared" si="10"/>
        <v>2041</v>
      </c>
      <c r="R46" s="73">
        <f t="shared" si="10"/>
        <v>2042</v>
      </c>
    </row>
    <row r="47" spans="1:22" x14ac:dyDescent="0.35">
      <c r="A47" s="192" t="s">
        <v>113</v>
      </c>
      <c r="B47" s="61">
        <v>0</v>
      </c>
      <c r="C47" s="61">
        <v>1</v>
      </c>
      <c r="D47" s="61">
        <v>2</v>
      </c>
      <c r="E47" s="61">
        <v>3</v>
      </c>
      <c r="F47" s="61">
        <v>4</v>
      </c>
      <c r="G47" s="61">
        <v>5</v>
      </c>
      <c r="H47" s="61">
        <v>6</v>
      </c>
      <c r="I47" s="61">
        <v>7</v>
      </c>
      <c r="J47" s="61">
        <v>8</v>
      </c>
      <c r="K47" s="61">
        <v>9</v>
      </c>
      <c r="L47" s="61">
        <v>10</v>
      </c>
      <c r="M47" s="61">
        <v>11</v>
      </c>
      <c r="N47" s="61">
        <v>12</v>
      </c>
      <c r="O47" s="61">
        <v>13</v>
      </c>
      <c r="P47" s="61">
        <v>14</v>
      </c>
      <c r="Q47" s="61">
        <v>15</v>
      </c>
      <c r="R47" s="61">
        <v>16</v>
      </c>
      <c r="S47" s="62" t="s">
        <v>72</v>
      </c>
    </row>
    <row r="48" spans="1:22" ht="6" customHeight="1" x14ac:dyDescent="0.35">
      <c r="A48" s="193"/>
      <c r="B48" s="67"/>
      <c r="C48" s="67"/>
      <c r="D48" s="67"/>
      <c r="E48" s="67"/>
      <c r="F48" s="67"/>
      <c r="G48" s="67"/>
      <c r="H48" s="67"/>
      <c r="I48" s="67"/>
      <c r="J48" s="67"/>
      <c r="K48" s="67"/>
      <c r="L48" s="67"/>
      <c r="M48" s="67"/>
      <c r="N48" s="67"/>
      <c r="O48" s="67"/>
      <c r="P48" s="67"/>
      <c r="Q48" s="67"/>
      <c r="R48" s="67"/>
    </row>
    <row r="49" spans="1:19" x14ac:dyDescent="0.35">
      <c r="A49" s="146" t="s">
        <v>114</v>
      </c>
      <c r="B49" s="103"/>
      <c r="C49" s="103"/>
      <c r="D49" s="103"/>
      <c r="E49" s="103"/>
      <c r="F49" s="103"/>
      <c r="G49" s="103"/>
      <c r="H49" s="103"/>
      <c r="I49" s="103"/>
      <c r="J49" s="103"/>
      <c r="K49" s="103"/>
      <c r="L49" s="103"/>
      <c r="M49" s="103"/>
      <c r="N49" s="103"/>
      <c r="O49" s="103"/>
      <c r="P49" s="103"/>
      <c r="Q49" s="103"/>
      <c r="R49" s="103"/>
      <c r="S49" s="85">
        <f>SUM(B49:R49)</f>
        <v>0</v>
      </c>
    </row>
    <row r="50" spans="1:19" x14ac:dyDescent="0.35">
      <c r="A50" s="147" t="s">
        <v>115</v>
      </c>
      <c r="B50" s="103"/>
      <c r="C50" s="103"/>
      <c r="D50" s="103"/>
      <c r="E50" s="103"/>
      <c r="F50" s="103"/>
      <c r="G50" s="103"/>
      <c r="H50" s="103"/>
      <c r="I50" s="103"/>
      <c r="J50" s="103"/>
      <c r="K50" s="103"/>
      <c r="L50" s="103"/>
      <c r="M50" s="103"/>
      <c r="N50" s="103"/>
      <c r="O50" s="103"/>
      <c r="P50" s="103"/>
      <c r="Q50" s="103"/>
      <c r="R50" s="103"/>
      <c r="S50" s="85">
        <f>SUM(B50:R50)</f>
        <v>0</v>
      </c>
    </row>
    <row r="51" spans="1:19" ht="7.5" customHeight="1" x14ac:dyDescent="0.35">
      <c r="A51" s="77"/>
      <c r="B51" s="78"/>
      <c r="C51" s="78"/>
      <c r="D51" s="78"/>
      <c r="E51" s="78"/>
      <c r="F51" s="78"/>
      <c r="G51" s="78"/>
      <c r="H51" s="78"/>
      <c r="I51" s="78"/>
      <c r="J51" s="78"/>
      <c r="K51" s="78"/>
      <c r="L51" s="78"/>
      <c r="M51" s="78"/>
      <c r="N51" s="78"/>
      <c r="O51" s="78"/>
      <c r="P51" s="78"/>
      <c r="Q51" s="78"/>
      <c r="R51" s="78"/>
      <c r="S51" s="63"/>
    </row>
    <row r="52" spans="1:19" ht="15.75" customHeight="1" x14ac:dyDescent="0.35">
      <c r="A52" s="152" t="s">
        <v>116</v>
      </c>
      <c r="B52" s="144">
        <f>SUM(B49:B50)</f>
        <v>0</v>
      </c>
      <c r="C52" s="144">
        <f t="shared" ref="C52:R52" si="11">SUM(C49:C50)</f>
        <v>0</v>
      </c>
      <c r="D52" s="144">
        <f>SUM(D49:D50)</f>
        <v>0</v>
      </c>
      <c r="E52" s="144">
        <f t="shared" si="11"/>
        <v>0</v>
      </c>
      <c r="F52" s="144">
        <f t="shared" si="11"/>
        <v>0</v>
      </c>
      <c r="G52" s="144">
        <f t="shared" si="11"/>
        <v>0</v>
      </c>
      <c r="H52" s="144">
        <f t="shared" si="11"/>
        <v>0</v>
      </c>
      <c r="I52" s="144">
        <f t="shared" si="11"/>
        <v>0</v>
      </c>
      <c r="J52" s="144">
        <f t="shared" si="11"/>
        <v>0</v>
      </c>
      <c r="K52" s="144">
        <f t="shared" si="11"/>
        <v>0</v>
      </c>
      <c r="L52" s="144">
        <f t="shared" si="11"/>
        <v>0</v>
      </c>
      <c r="M52" s="144">
        <f t="shared" si="11"/>
        <v>0</v>
      </c>
      <c r="N52" s="144">
        <f t="shared" si="11"/>
        <v>0</v>
      </c>
      <c r="O52" s="144">
        <f t="shared" si="11"/>
        <v>0</v>
      </c>
      <c r="P52" s="144">
        <f t="shared" si="11"/>
        <v>0</v>
      </c>
      <c r="Q52" s="144">
        <f t="shared" si="11"/>
        <v>0</v>
      </c>
      <c r="R52" s="144">
        <f t="shared" si="11"/>
        <v>0</v>
      </c>
      <c r="S52" s="145">
        <f>SUM(S49:S50)</f>
        <v>0</v>
      </c>
    </row>
    <row r="53" spans="1:19" ht="6" customHeight="1" x14ac:dyDescent="0.35">
      <c r="A53" s="68"/>
      <c r="B53" s="65"/>
      <c r="C53" s="65"/>
      <c r="D53" s="65"/>
      <c r="E53" s="65"/>
      <c r="F53" s="65"/>
      <c r="G53" s="65"/>
      <c r="H53" s="65"/>
      <c r="I53" s="65"/>
      <c r="J53" s="65"/>
      <c r="K53" s="65"/>
      <c r="L53" s="65"/>
      <c r="M53" s="65"/>
      <c r="N53" s="65"/>
      <c r="O53" s="65"/>
      <c r="P53" s="65"/>
      <c r="Q53" s="65"/>
      <c r="R53" s="65"/>
      <c r="S53" s="76"/>
    </row>
    <row r="54" spans="1:19" ht="81" customHeight="1" x14ac:dyDescent="0.35">
      <c r="A54" s="162" t="s">
        <v>117</v>
      </c>
      <c r="B54" s="162"/>
      <c r="C54" s="162"/>
      <c r="D54" s="162"/>
      <c r="E54" s="162"/>
      <c r="F54" s="162"/>
      <c r="G54" s="162"/>
      <c r="H54" s="162"/>
      <c r="I54" s="162"/>
      <c r="J54" s="162"/>
      <c r="K54" s="162"/>
      <c r="L54" s="162"/>
      <c r="M54" s="65"/>
      <c r="N54" s="65"/>
      <c r="O54" s="65"/>
      <c r="P54" s="65"/>
      <c r="Q54" s="65"/>
      <c r="R54" s="65"/>
      <c r="S54" s="76"/>
    </row>
    <row r="55" spans="1:19" ht="6" customHeight="1" x14ac:dyDescent="0.35">
      <c r="A55" s="68"/>
      <c r="B55" s="65"/>
      <c r="C55" s="65"/>
      <c r="D55" s="65"/>
      <c r="E55" s="65"/>
      <c r="F55" s="65"/>
      <c r="G55" s="65"/>
      <c r="H55" s="65"/>
      <c r="I55" s="65"/>
      <c r="J55" s="65"/>
      <c r="K55" s="65"/>
      <c r="L55" s="65"/>
      <c r="M55" s="65"/>
      <c r="N55" s="65"/>
      <c r="O55" s="65"/>
      <c r="P55" s="65"/>
      <c r="Q55" s="65"/>
      <c r="R55" s="65"/>
      <c r="S55" s="76"/>
    </row>
    <row r="56" spans="1:19" x14ac:dyDescent="0.35">
      <c r="A56" s="68"/>
      <c r="B56" s="73">
        <f>$B$14</f>
        <v>2026</v>
      </c>
      <c r="C56" s="73">
        <f>B56+1</f>
        <v>2027</v>
      </c>
      <c r="D56" s="73">
        <f t="shared" ref="D56:O56" si="12">C56+1</f>
        <v>2028</v>
      </c>
      <c r="E56" s="73">
        <f t="shared" si="12"/>
        <v>2029</v>
      </c>
      <c r="F56" s="73">
        <f t="shared" si="12"/>
        <v>2030</v>
      </c>
      <c r="G56" s="73">
        <f t="shared" si="12"/>
        <v>2031</v>
      </c>
      <c r="H56" s="73">
        <f t="shared" si="12"/>
        <v>2032</v>
      </c>
      <c r="I56" s="73">
        <f t="shared" si="12"/>
        <v>2033</v>
      </c>
      <c r="J56" s="73">
        <f t="shared" si="12"/>
        <v>2034</v>
      </c>
      <c r="K56" s="73">
        <f t="shared" si="12"/>
        <v>2035</v>
      </c>
      <c r="L56" s="73">
        <f t="shared" si="12"/>
        <v>2036</v>
      </c>
      <c r="M56" s="73">
        <f t="shared" si="12"/>
        <v>2037</v>
      </c>
      <c r="N56" s="73">
        <f t="shared" si="12"/>
        <v>2038</v>
      </c>
      <c r="O56" s="73">
        <f t="shared" si="12"/>
        <v>2039</v>
      </c>
      <c r="P56" s="73">
        <f t="shared" ref="P56:R56" si="13">O56+1</f>
        <v>2040</v>
      </c>
      <c r="Q56" s="73">
        <f t="shared" si="13"/>
        <v>2041</v>
      </c>
      <c r="R56" s="73">
        <f t="shared" si="13"/>
        <v>2042</v>
      </c>
      <c r="S56" s="76"/>
    </row>
    <row r="57" spans="1:19" x14ac:dyDescent="0.35">
      <c r="A57" s="190" t="s">
        <v>118</v>
      </c>
      <c r="B57" s="61">
        <v>0</v>
      </c>
      <c r="C57" s="61">
        <v>1</v>
      </c>
      <c r="D57" s="61">
        <v>2</v>
      </c>
      <c r="E57" s="61">
        <v>3</v>
      </c>
      <c r="F57" s="61">
        <v>4</v>
      </c>
      <c r="G57" s="61">
        <v>5</v>
      </c>
      <c r="H57" s="61">
        <v>6</v>
      </c>
      <c r="I57" s="61">
        <v>7</v>
      </c>
      <c r="J57" s="61">
        <v>8</v>
      </c>
      <c r="K57" s="61">
        <v>9</v>
      </c>
      <c r="L57" s="61">
        <v>10</v>
      </c>
      <c r="M57" s="61">
        <v>11</v>
      </c>
      <c r="N57" s="61">
        <v>12</v>
      </c>
      <c r="O57" s="61">
        <v>13</v>
      </c>
      <c r="P57" s="61">
        <v>14</v>
      </c>
      <c r="Q57" s="61">
        <v>15</v>
      </c>
      <c r="R57" s="61">
        <v>16</v>
      </c>
      <c r="S57" s="82" t="s">
        <v>72</v>
      </c>
    </row>
    <row r="58" spans="1:19" ht="5.25" customHeight="1" x14ac:dyDescent="0.35">
      <c r="A58" s="191"/>
      <c r="B58" s="70"/>
      <c r="C58" s="71"/>
      <c r="D58" s="71"/>
      <c r="E58" s="71"/>
      <c r="F58" s="71"/>
      <c r="G58" s="71"/>
      <c r="H58" s="71"/>
      <c r="I58" s="71"/>
      <c r="J58" s="71"/>
      <c r="K58" s="71"/>
      <c r="L58" s="74"/>
      <c r="M58" s="74"/>
      <c r="N58" s="74"/>
      <c r="O58" s="74"/>
      <c r="P58" s="74"/>
      <c r="Q58" s="74"/>
      <c r="R58" s="74"/>
    </row>
    <row r="59" spans="1:19" x14ac:dyDescent="0.35">
      <c r="A59" s="139" t="s">
        <v>119</v>
      </c>
      <c r="B59" s="103"/>
      <c r="C59" s="103"/>
      <c r="D59" s="103"/>
      <c r="E59" s="103"/>
      <c r="F59" s="103"/>
      <c r="G59" s="103"/>
      <c r="H59" s="103"/>
      <c r="I59" s="103"/>
      <c r="J59" s="103"/>
      <c r="K59" s="103"/>
      <c r="L59" s="103"/>
      <c r="M59" s="103"/>
      <c r="N59" s="103"/>
      <c r="O59" s="103"/>
      <c r="P59" s="103"/>
      <c r="Q59" s="103"/>
      <c r="R59" s="103"/>
      <c r="S59" s="85">
        <f>SUM(B59:R59)</f>
        <v>0</v>
      </c>
    </row>
    <row r="60" spans="1:19" ht="15" customHeight="1" x14ac:dyDescent="0.35">
      <c r="A60" s="139" t="s">
        <v>120</v>
      </c>
      <c r="B60" s="103"/>
      <c r="C60" s="103"/>
      <c r="D60" s="103"/>
      <c r="E60" s="103"/>
      <c r="F60" s="103"/>
      <c r="G60" s="103"/>
      <c r="H60" s="103"/>
      <c r="I60" s="103"/>
      <c r="J60" s="103"/>
      <c r="K60" s="103"/>
      <c r="L60" s="103"/>
      <c r="M60" s="103"/>
      <c r="N60" s="103"/>
      <c r="O60" s="103"/>
      <c r="P60" s="103"/>
      <c r="Q60" s="103"/>
      <c r="R60" s="103"/>
      <c r="S60" s="85">
        <f t="shared" ref="S60:S62" si="14">SUM(B60:R60)</f>
        <v>0</v>
      </c>
    </row>
    <row r="61" spans="1:19" ht="15" customHeight="1" x14ac:dyDescent="0.35">
      <c r="A61" s="139" t="s">
        <v>121</v>
      </c>
      <c r="B61" s="103"/>
      <c r="C61" s="103"/>
      <c r="D61" s="103"/>
      <c r="E61" s="103"/>
      <c r="F61" s="103"/>
      <c r="G61" s="103"/>
      <c r="H61" s="103"/>
      <c r="I61" s="103"/>
      <c r="J61" s="103"/>
      <c r="K61" s="103"/>
      <c r="L61" s="103"/>
      <c r="M61" s="103"/>
      <c r="N61" s="103"/>
      <c r="O61" s="103"/>
      <c r="P61" s="103"/>
      <c r="Q61" s="103"/>
      <c r="R61" s="103"/>
      <c r="S61" s="85">
        <f t="shared" si="14"/>
        <v>0</v>
      </c>
    </row>
    <row r="62" spans="1:19" ht="15" customHeight="1" x14ac:dyDescent="0.35">
      <c r="A62" s="139" t="s">
        <v>122</v>
      </c>
      <c r="B62" s="103"/>
      <c r="C62" s="103"/>
      <c r="D62" s="103"/>
      <c r="E62" s="103"/>
      <c r="F62" s="103"/>
      <c r="G62" s="103"/>
      <c r="H62" s="103"/>
      <c r="I62" s="103"/>
      <c r="J62" s="103"/>
      <c r="K62" s="103"/>
      <c r="L62" s="103"/>
      <c r="M62" s="103"/>
      <c r="N62" s="103"/>
      <c r="O62" s="103"/>
      <c r="P62" s="103"/>
      <c r="Q62" s="103"/>
      <c r="R62" s="103"/>
      <c r="S62" s="85">
        <f t="shared" si="14"/>
        <v>0</v>
      </c>
    </row>
    <row r="63" spans="1:19" ht="15" customHeight="1" x14ac:dyDescent="0.35">
      <c r="A63" s="139" t="s">
        <v>123</v>
      </c>
      <c r="B63" s="103"/>
      <c r="C63" s="103"/>
      <c r="D63" s="103"/>
      <c r="E63" s="103"/>
      <c r="F63" s="103"/>
      <c r="G63" s="103"/>
      <c r="H63" s="103"/>
      <c r="I63" s="103"/>
      <c r="J63" s="103"/>
      <c r="K63" s="103"/>
      <c r="L63" s="103"/>
      <c r="M63" s="103"/>
      <c r="N63" s="103"/>
      <c r="O63" s="103"/>
      <c r="P63" s="103"/>
      <c r="Q63" s="103"/>
      <c r="R63" s="103"/>
      <c r="S63" s="85">
        <f>SUM(B63:R63)</f>
        <v>0</v>
      </c>
    </row>
    <row r="64" spans="1:19" ht="6" customHeight="1" x14ac:dyDescent="0.35">
      <c r="A64" s="81"/>
      <c r="B64" s="78"/>
      <c r="C64" s="78"/>
      <c r="D64" s="78"/>
      <c r="E64" s="78"/>
      <c r="F64" s="78"/>
      <c r="G64" s="78"/>
      <c r="H64" s="78"/>
      <c r="I64" s="78"/>
      <c r="J64" s="78"/>
      <c r="K64" s="78"/>
      <c r="L64" s="78"/>
      <c r="M64" s="78"/>
      <c r="N64" s="78"/>
      <c r="O64" s="78"/>
      <c r="P64" s="78"/>
      <c r="Q64" s="78"/>
      <c r="R64" s="78"/>
      <c r="S64" s="85"/>
    </row>
    <row r="65" spans="1:19" x14ac:dyDescent="0.35">
      <c r="A65" s="151" t="s">
        <v>124</v>
      </c>
      <c r="B65" s="140">
        <f>SUM(B59:B63)</f>
        <v>0</v>
      </c>
      <c r="C65" s="140">
        <f t="shared" ref="C65:O65" si="15">SUM(C59:C63)</f>
        <v>0</v>
      </c>
      <c r="D65" s="140">
        <f t="shared" si="15"/>
        <v>0</v>
      </c>
      <c r="E65" s="140">
        <f t="shared" si="15"/>
        <v>0</v>
      </c>
      <c r="F65" s="140">
        <f t="shared" si="15"/>
        <v>0</v>
      </c>
      <c r="G65" s="140">
        <f t="shared" si="15"/>
        <v>0</v>
      </c>
      <c r="H65" s="140">
        <f t="shared" si="15"/>
        <v>0</v>
      </c>
      <c r="I65" s="140">
        <f t="shared" si="15"/>
        <v>0</v>
      </c>
      <c r="J65" s="140">
        <f t="shared" si="15"/>
        <v>0</v>
      </c>
      <c r="K65" s="140">
        <f t="shared" si="15"/>
        <v>0</v>
      </c>
      <c r="L65" s="140">
        <f t="shared" si="15"/>
        <v>0</v>
      </c>
      <c r="M65" s="140">
        <f t="shared" si="15"/>
        <v>0</v>
      </c>
      <c r="N65" s="140">
        <f t="shared" si="15"/>
        <v>0</v>
      </c>
      <c r="O65" s="140">
        <f t="shared" si="15"/>
        <v>0</v>
      </c>
      <c r="P65" s="140">
        <f>SUM(P59:P63)</f>
        <v>0</v>
      </c>
      <c r="Q65" s="140">
        <f t="shared" ref="Q65:R65" si="16">SUM(Q59:Q63)</f>
        <v>0</v>
      </c>
      <c r="R65" s="140">
        <f t="shared" si="16"/>
        <v>0</v>
      </c>
      <c r="S65" s="141">
        <f>SUM(S59:S63)</f>
        <v>0</v>
      </c>
    </row>
    <row r="66" spans="1:19" x14ac:dyDescent="0.35">
      <c r="A66" s="69"/>
      <c r="B66" s="63"/>
      <c r="C66" s="63"/>
      <c r="D66" s="63"/>
      <c r="E66" s="63"/>
      <c r="F66" s="63"/>
      <c r="G66" s="63"/>
      <c r="H66" s="63"/>
      <c r="I66" s="63"/>
      <c r="J66" s="63"/>
      <c r="K66" s="63"/>
      <c r="L66" s="63"/>
      <c r="M66" s="63"/>
      <c r="N66" s="63"/>
      <c r="O66" s="63"/>
      <c r="P66" s="63"/>
      <c r="Q66" s="63"/>
      <c r="R66" s="63"/>
      <c r="S66" s="63"/>
    </row>
    <row r="67" spans="1:19" x14ac:dyDescent="0.35">
      <c r="A67" s="64" t="s">
        <v>125</v>
      </c>
      <c r="B67" s="80">
        <f>SUM(B52,B65)</f>
        <v>0</v>
      </c>
      <c r="C67" s="80">
        <f>SUM(C52,C65)</f>
        <v>0</v>
      </c>
      <c r="D67" s="80">
        <f t="shared" ref="D67:O67" si="17">SUM(D52,D65)</f>
        <v>0</v>
      </c>
      <c r="E67" s="80">
        <f t="shared" si="17"/>
        <v>0</v>
      </c>
      <c r="F67" s="80">
        <f t="shared" si="17"/>
        <v>0</v>
      </c>
      <c r="G67" s="80">
        <f t="shared" si="17"/>
        <v>0</v>
      </c>
      <c r="H67" s="80">
        <f t="shared" si="17"/>
        <v>0</v>
      </c>
      <c r="I67" s="80">
        <f t="shared" si="17"/>
        <v>0</v>
      </c>
      <c r="J67" s="80">
        <f t="shared" si="17"/>
        <v>0</v>
      </c>
      <c r="K67" s="80">
        <f t="shared" si="17"/>
        <v>0</v>
      </c>
      <c r="L67" s="80">
        <f t="shared" si="17"/>
        <v>0</v>
      </c>
      <c r="M67" s="80">
        <f t="shared" si="17"/>
        <v>0</v>
      </c>
      <c r="N67" s="80">
        <f t="shared" si="17"/>
        <v>0</v>
      </c>
      <c r="O67" s="80">
        <f t="shared" si="17"/>
        <v>0</v>
      </c>
      <c r="P67" s="80">
        <f t="shared" ref="P67:Q67" si="18">SUM(P52,P65)</f>
        <v>0</v>
      </c>
      <c r="Q67" s="80">
        <f t="shared" si="18"/>
        <v>0</v>
      </c>
      <c r="R67" s="80">
        <f>SUM(R52,R65)</f>
        <v>0</v>
      </c>
      <c r="S67" s="79">
        <f>SUM(S52,S65)</f>
        <v>0</v>
      </c>
    </row>
    <row r="71" spans="1:19" x14ac:dyDescent="0.35">
      <c r="B71" s="78"/>
      <c r="C71" s="78"/>
      <c r="D71" s="78"/>
      <c r="E71" s="78"/>
      <c r="F71" s="78"/>
      <c r="G71" s="78"/>
      <c r="H71" s="78"/>
      <c r="I71" s="78"/>
      <c r="J71" s="78"/>
      <c r="K71" s="78"/>
      <c r="L71" s="78"/>
      <c r="M71" s="78"/>
      <c r="N71" s="78"/>
      <c r="O71" s="78"/>
      <c r="P71" s="78"/>
      <c r="Q71" s="78"/>
      <c r="R71" s="78"/>
      <c r="S71" s="75"/>
    </row>
  </sheetData>
  <mergeCells count="7">
    <mergeCell ref="A57:A58"/>
    <mergeCell ref="A47:A48"/>
    <mergeCell ref="A20:A21"/>
    <mergeCell ref="A16:O16"/>
    <mergeCell ref="A54:L54"/>
    <mergeCell ref="B17:S17"/>
    <mergeCell ref="A44:L44"/>
  </mergeCells>
  <phoneticPr fontId="27" type="noConversion"/>
  <pageMargins left="0.7" right="0.7" top="0.75" bottom="0.75" header="0.3" footer="0.3"/>
  <pageSetup orientation="portrait" r:id="rId1"/>
  <headerFooter>
    <oddFooter>&amp;C_x000D_&amp;1#&amp;"Calibri"&amp;22&amp;K0073CF INTERNAL</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BEC3B104EA747B1FC3A3A5F1E9ECF" ma:contentTypeVersion="15" ma:contentTypeDescription="Create a new document." ma:contentTypeScope="" ma:versionID="80391ffc77a3c6aac292d9ade990c83f">
  <xsd:schema xmlns:xsd="http://www.w3.org/2001/XMLSchema" xmlns:xs="http://www.w3.org/2001/XMLSchema" xmlns:p="http://schemas.microsoft.com/office/2006/metadata/properties" xmlns:ns2="6d72233d-6986-421a-a185-10dcb648da3f" xmlns:ns3="9fc9c18a-2b7b-4554-9be5-4f950b69d250" targetNamespace="http://schemas.microsoft.com/office/2006/metadata/properties" ma:root="true" ma:fieldsID="913859d28dbf2c2f0260486f63fb98f4" ns2:_="" ns3:_="">
    <xsd:import namespace="6d72233d-6986-421a-a185-10dcb648da3f"/>
    <xsd:import namespace="9fc9c18a-2b7b-4554-9be5-4f950b69d2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72233d-6986-421a-a185-10dcb648da3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86d01e1-671b-4fec-9b74-b5eb7175fd7e}" ma:internalName="TaxCatchAll" ma:showField="CatchAllData" ma:web="6d72233d-6986-421a-a185-10dcb648da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c9c18a-2b7b-4554-9be5-4f950b69d2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86605c-d6c9-4ea2-b44b-324d009c185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c9c18a-2b7b-4554-9be5-4f950b69d250">
      <Terms xmlns="http://schemas.microsoft.com/office/infopath/2007/PartnerControls"/>
    </lcf76f155ced4ddcb4097134ff3c332f>
    <TaxCatchAll xmlns="6d72233d-6986-421a-a185-10dcb648da3f" xsi:nil="true"/>
  </documentManagement>
</p:properties>
</file>

<file path=customXml/itemProps1.xml><?xml version="1.0" encoding="utf-8"?>
<ds:datastoreItem xmlns:ds="http://schemas.openxmlformats.org/officeDocument/2006/customXml" ds:itemID="{6277890C-30C1-405B-9129-B8193B6F7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72233d-6986-421a-a185-10dcb648da3f"/>
    <ds:schemaRef ds:uri="9fc9c18a-2b7b-4554-9be5-4f950b69d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81BC22-031F-4E47-9951-B38FF79895CB}">
  <ds:schemaRefs>
    <ds:schemaRef ds:uri="http://schemas.microsoft.com/sharepoint/v3/contenttype/forms"/>
  </ds:schemaRefs>
</ds:datastoreItem>
</file>

<file path=customXml/itemProps3.xml><?xml version="1.0" encoding="utf-8"?>
<ds:datastoreItem xmlns:ds="http://schemas.openxmlformats.org/officeDocument/2006/customXml" ds:itemID="{03A26DFB-3872-462D-B4F6-837017EC0C07}">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9fc9c18a-2b7b-4554-9be5-4f950b69d250"/>
    <ds:schemaRef ds:uri="http://purl.org/dc/terms/"/>
    <ds:schemaRef ds:uri="6d72233d-6986-421a-a185-10dcb648da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Solution Financials</vt:lpstr>
      <vt:lpstr>ESS 1 Cash Flow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Siwinski, Casey</dc:creator>
  <cp:keywords/>
  <dc:description/>
  <cp:lastModifiedBy>Tamayo, Joanne E.</cp:lastModifiedBy>
  <cp:revision/>
  <dcterms:created xsi:type="dcterms:W3CDTF">2015-06-05T18:17:20Z</dcterms:created>
  <dcterms:modified xsi:type="dcterms:W3CDTF">2025-07-24T18:10:32Z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0x0101006CABEC3B104EA747B1FC3A3A5F1E9ECF</vt:lpwstr>
  </property>
  <property fmtid="{D5CDD505-2E9C-101B-9397-08002B2CF9AE}" pid="3" name="MSIP_Label_c80150e9-b158-425e-97d7-738cc28226d7_Enabled">
    <vt:lpwstr>true</vt:lpwstr>
  </property>
  <property fmtid="{D5CDD505-2E9C-101B-9397-08002B2CF9AE}" pid="4" name="MSIP_Label_c80150e9-b158-425e-97d7-738cc28226d7_SetDate">
    <vt:lpwstr>2024-07-25T14:22:44Z</vt:lpwstr>
  </property>
  <property fmtid="{D5CDD505-2E9C-101B-9397-08002B2CF9AE}" pid="5" name="MSIP_Label_c80150e9-b158-425e-97d7-738cc28226d7_Method">
    <vt:lpwstr>Standard</vt:lpwstr>
  </property>
  <property fmtid="{D5CDD505-2E9C-101B-9397-08002B2CF9AE}" pid="6" name="MSIP_Label_c80150e9-b158-425e-97d7-738cc28226d7_Name">
    <vt:lpwstr>Internal - Privacy</vt:lpwstr>
  </property>
  <property fmtid="{D5CDD505-2E9C-101B-9397-08002B2CF9AE}" pid="7" name="MSIP_Label_c80150e9-b158-425e-97d7-738cc28226d7_SiteId">
    <vt:lpwstr>e9aef9b7-25ca-4518-a881-33e546773136</vt:lpwstr>
  </property>
  <property fmtid="{D5CDD505-2E9C-101B-9397-08002B2CF9AE}" pid="8" name="MSIP_Label_c80150e9-b158-425e-97d7-738cc28226d7_ActionId">
    <vt:lpwstr>74fa4d37-4a63-495b-8bc1-4701185dd078</vt:lpwstr>
  </property>
  <property fmtid="{D5CDD505-2E9C-101B-9397-08002B2CF9AE}" pid="9" name="MSIP_Label_c80150e9-b158-425e-97d7-738cc28226d7_ContentBits">
    <vt:lpwstr>2</vt:lpwstr>
  </property>
  <property fmtid="{D5CDD505-2E9C-101B-9397-08002B2CF9AE}" pid="10" name="MediaServiceImageTags">
    <vt:lpwstr/>
  </property>
</Properties>
</file>