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onsolidatededison.sharepoint.com/sites/Non-WiresSolutions428/Shared Documents/NWS Strategy/09. Request for Proposals/2025/Avenue A/04 Documents/"/>
    </mc:Choice>
  </mc:AlternateContent>
  <xr:revisionPtr revIDLastSave="287" documentId="8_{EB5CAEE2-55E4-4FE0-A2BE-8130A93E177E}" xr6:coauthVersionLast="47" xr6:coauthVersionMax="47" xr10:uidLastSave="{32EE9BFB-6E2B-41F6-BA51-D5714EF0CCAF}"/>
  <bookViews>
    <workbookView xWindow="-120" yWindow="-120" windowWidth="29040" windowHeight="15720" activeTab="1" xr2:uid="{00000000-000D-0000-FFFF-FFFF00000000}"/>
  </bookViews>
  <sheets>
    <sheet name="Summary" sheetId="1" r:id="rId1"/>
    <sheet name="Solution Financial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AG31" i="2"/>
  <c r="AH31" i="2"/>
  <c r="AI31" i="2"/>
  <c r="AJ31" i="2"/>
  <c r="AL31" i="2"/>
  <c r="AM31" i="2"/>
  <c r="AF31" i="2" l="1"/>
  <c r="Y31" i="2" l="1"/>
  <c r="AK23" i="2" l="1"/>
  <c r="AN23" i="2" s="1"/>
  <c r="AK24" i="2"/>
  <c r="AN24" i="2" s="1"/>
  <c r="AK25" i="2"/>
  <c r="AN25" i="2" s="1"/>
  <c r="AK26" i="2"/>
  <c r="AN26" i="2" s="1"/>
  <c r="AK27" i="2"/>
  <c r="AN27" i="2" s="1"/>
  <c r="AK28" i="2"/>
  <c r="AN28" i="2" s="1"/>
  <c r="AK29" i="2"/>
  <c r="AN29" i="2" s="1"/>
  <c r="AK30" i="2"/>
  <c r="AN30" i="2" s="1"/>
  <c r="AK22" i="2"/>
  <c r="AN22" i="2" s="1"/>
  <c r="B16" i="1"/>
  <c r="AE31" i="2"/>
  <c r="AD31" i="2"/>
  <c r="AC31" i="2"/>
  <c r="AB31" i="2"/>
  <c r="AA31" i="2"/>
  <c r="X31" i="2"/>
  <c r="B15" i="1" s="1"/>
  <c r="W31" i="2"/>
  <c r="V31" i="2"/>
  <c r="U31" i="2"/>
  <c r="T31" i="2"/>
  <c r="S31" i="2"/>
  <c r="R31" i="2"/>
  <c r="P31" i="2"/>
  <c r="Q31" i="2"/>
  <c r="O31" i="2"/>
  <c r="N31" i="2"/>
  <c r="M31" i="2"/>
  <c r="L31" i="2"/>
  <c r="K31" i="2"/>
  <c r="J31" i="2"/>
  <c r="I31" i="2"/>
  <c r="H31" i="2"/>
  <c r="G31" i="2"/>
  <c r="C31" i="2"/>
  <c r="Z31" i="2"/>
  <c r="AN31" i="2" l="1"/>
  <c r="B18" i="1" s="1"/>
  <c r="AK31" i="2"/>
</calcChain>
</file>

<file path=xl/sharedStrings.xml><?xml version="1.0" encoding="utf-8"?>
<sst xmlns="http://schemas.openxmlformats.org/spreadsheetml/2006/main" count="78" uniqueCount="78">
  <si>
    <t>Non-Wires Solution Questionnare (Attachment A)</t>
  </si>
  <si>
    <t>Please complete and submit one Solution Questionnaire (Attachment A) for the relevant project proposal for your proposed solution, or portfolio of solutions.</t>
  </si>
  <si>
    <t>Project Name</t>
  </si>
  <si>
    <t>Company Information</t>
  </si>
  <si>
    <t>Company Name</t>
  </si>
  <si>
    <t>Contact Person Name</t>
  </si>
  <si>
    <t>Contact Person Number</t>
  </si>
  <si>
    <t>Contact Person Email</t>
  </si>
  <si>
    <t>Company Experience, years</t>
  </si>
  <si>
    <t xml:space="preserve">Total Peak load reduction, kW </t>
  </si>
  <si>
    <t xml:space="preserve">Total Energy Savings, kWh </t>
  </si>
  <si>
    <t>Total Customer Contribution</t>
  </si>
  <si>
    <t>Total Con Edison Cost</t>
  </si>
  <si>
    <t>Solution Details</t>
  </si>
  <si>
    <t>Instructions:</t>
  </si>
  <si>
    <r>
      <t xml:space="preserve">Populate the cells with each proposed solution including general solution information, kW demand reduction, costs of solution, etc. </t>
    </r>
    <r>
      <rPr>
        <b/>
        <i/>
        <sz val="14"/>
        <color theme="1"/>
        <rFont val="Calibri"/>
        <family val="2"/>
        <scheme val="minor"/>
      </rPr>
      <t xml:space="preserve">Please see Row 20 for an input sample. </t>
    </r>
  </si>
  <si>
    <t>Customer Financial Vehicle (Check all that apply)</t>
  </si>
  <si>
    <t>Lease</t>
  </si>
  <si>
    <t>Own</t>
  </si>
  <si>
    <t>Other</t>
  </si>
  <si>
    <t xml:space="preserve">Describe </t>
  </si>
  <si>
    <t>General Solution Information</t>
  </si>
  <si>
    <t>Demand Reduction per hour (kW) - HOUR ENDING</t>
  </si>
  <si>
    <t>Distributed Energy Resource - Measures</t>
  </si>
  <si>
    <t>Customer Segment</t>
  </si>
  <si>
    <t>Type of Technology</t>
  </si>
  <si>
    <t>Measure Lifespan, years</t>
  </si>
  <si>
    <t>Operational  Year</t>
  </si>
  <si>
    <t>Nameplate Load Relief, kW (End-of-Life)</t>
  </si>
  <si>
    <t>Annual Energy Savings, kWh</t>
  </si>
  <si>
    <t>Total Cost</t>
  </si>
  <si>
    <t>Customer Contribution</t>
  </si>
  <si>
    <t xml:space="preserve">Lighting - Sample </t>
  </si>
  <si>
    <t>Small Business</t>
  </si>
  <si>
    <t>Energy Efficiency</t>
  </si>
  <si>
    <t>DER 1</t>
  </si>
  <si>
    <t>DER 2</t>
  </si>
  <si>
    <t>DER 3</t>
  </si>
  <si>
    <t>DER 4</t>
  </si>
  <si>
    <t>DER 5</t>
  </si>
  <si>
    <t>DER 6</t>
  </si>
  <si>
    <t>DER 7</t>
  </si>
  <si>
    <t>DER 8</t>
  </si>
  <si>
    <t>DER 9</t>
  </si>
  <si>
    <t>Total</t>
  </si>
  <si>
    <t>ASSUMPTIONS (list all pricing/costs assumptions)</t>
  </si>
  <si>
    <t>Key assumption #1</t>
  </si>
  <si>
    <t>Key assumption #2</t>
  </si>
  <si>
    <t>Key assumption #3</t>
  </si>
  <si>
    <t>…</t>
  </si>
  <si>
    <t xml:space="preserve"> 13 - 20</t>
  </si>
  <si>
    <t>Avenue A</t>
  </si>
  <si>
    <t>Key</t>
  </si>
  <si>
    <t>Input required</t>
  </si>
  <si>
    <t>Estimated Revenue Streams
(if applicable)</t>
  </si>
  <si>
    <t>Solution Costs -  Nominal $</t>
  </si>
  <si>
    <t>Number of Customers</t>
  </si>
  <si>
    <t>Input Optional</t>
  </si>
  <si>
    <t>*At a minimum, colums T through AA must be populated for kW Savings</t>
  </si>
  <si>
    <t>Interconnection/Service Upgrade Cost
(if applicable)</t>
  </si>
  <si>
    <t>Installation Labor and Material Cost</t>
  </si>
  <si>
    <t>Administration/Overhead Cost</t>
  </si>
  <si>
    <t>Annual O&amp;M Cost
(if applicable)</t>
  </si>
  <si>
    <t>+ $Install</t>
  </si>
  <si>
    <t>+ $Admin</t>
  </si>
  <si>
    <t>+ $Upgrade</t>
  </si>
  <si>
    <t>+ $O&amp;M</t>
  </si>
  <si>
    <t>= + $Install + $Admin + $Upgrade + $O&amp;M * Required O&amp;M years</t>
  </si>
  <si>
    <t>+ $Revenue</t>
  </si>
  <si>
    <t>Con Edison Incentive Requested</t>
  </si>
  <si>
    <t>+ $Incentive</t>
  </si>
  <si>
    <t>= Total Cost - $Revenue - $Incentive</t>
  </si>
  <si>
    <t>Direct Install</t>
  </si>
  <si>
    <t xml:space="preserve">Desciption of Additional Revenue Streams, if applicable </t>
  </si>
  <si>
    <t>Desciption  and duration of O&amp;M Costs, if applicable</t>
  </si>
  <si>
    <t>Please identify and describe how much of the Con Edison Incentive Requested will pass-through to customers</t>
  </si>
  <si>
    <t>Projected Deficiency Period, Hours Ending:</t>
  </si>
  <si>
    <t xml:space="preserve">Information provided below will be kept strictly confidential by Con Edison.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</si>
</sst>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6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8" fillId="0" borderId="1" xfId="0" applyFont="1" applyBorder="1"/>
    <xf numFmtId="0" fontId="0" fillId="0" borderId="5" xfId="0" applyBorder="1"/>
    <xf numFmtId="0" fontId="0" fillId="0" borderId="6" xfId="0" applyBorder="1"/>
    <xf numFmtId="0" fontId="8" fillId="0" borderId="5" xfId="0" applyFont="1" applyBorder="1"/>
    <xf numFmtId="0" fontId="2" fillId="0" borderId="7" xfId="0" applyFont="1" applyBorder="1"/>
    <xf numFmtId="0" fontId="2" fillId="0" borderId="5" xfId="0" applyFont="1" applyBorder="1"/>
    <xf numFmtId="0" fontId="0" fillId="0" borderId="6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13" xfId="0" applyFont="1" applyBorder="1"/>
    <xf numFmtId="0" fontId="0" fillId="0" borderId="15" xfId="0" applyBorder="1"/>
    <xf numFmtId="0" fontId="0" fillId="0" borderId="16" xfId="0" applyBorder="1"/>
    <xf numFmtId="0" fontId="8" fillId="0" borderId="0" xfId="0" applyFont="1"/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wrapText="1"/>
    </xf>
    <xf numFmtId="0" fontId="13" fillId="4" borderId="1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3" fillId="0" borderId="8" xfId="0" applyNumberFormat="1" applyFont="1" applyBorder="1"/>
    <xf numFmtId="0" fontId="8" fillId="0" borderId="23" xfId="0" applyFont="1" applyBorder="1" applyAlignment="1">
      <alignment horizontal="right"/>
    </xf>
    <xf numFmtId="0" fontId="14" fillId="0" borderId="23" xfId="0" applyFont="1" applyBorder="1" applyAlignment="1">
      <alignment horizontal="right"/>
    </xf>
    <xf numFmtId="3" fontId="14" fillId="0" borderId="23" xfId="0" applyNumberFormat="1" applyFont="1" applyBorder="1" applyAlignment="1">
      <alignment horizontal="right"/>
    </xf>
    <xf numFmtId="0" fontId="14" fillId="0" borderId="23" xfId="0" applyFont="1" applyBorder="1" applyAlignment="1">
      <alignment horizontal="center"/>
    </xf>
    <xf numFmtId="3" fontId="14" fillId="0" borderId="22" xfId="0" applyNumberFormat="1" applyFont="1" applyBorder="1" applyAlignment="1">
      <alignment horizontal="right"/>
    </xf>
    <xf numFmtId="164" fontId="14" fillId="0" borderId="25" xfId="0" applyNumberFormat="1" applyFont="1" applyBorder="1"/>
    <xf numFmtId="0" fontId="14" fillId="0" borderId="0" xfId="0" applyFont="1" applyAlignment="1">
      <alignment horizontal="right"/>
    </xf>
    <xf numFmtId="0" fontId="15" fillId="6" borderId="27" xfId="0" applyFont="1" applyFill="1" applyBorder="1"/>
    <xf numFmtId="0" fontId="16" fillId="6" borderId="27" xfId="0" applyFont="1" applyFill="1" applyBorder="1" applyAlignment="1">
      <alignment horizontal="center"/>
    </xf>
    <xf numFmtId="3" fontId="16" fillId="6" borderId="27" xfId="0" applyNumberFormat="1" applyFont="1" applyFill="1" applyBorder="1" applyAlignment="1">
      <alignment horizontal="center"/>
    </xf>
    <xf numFmtId="0" fontId="17" fillId="6" borderId="27" xfId="0" applyFont="1" applyFill="1" applyBorder="1" applyAlignment="1">
      <alignment horizontal="center"/>
    </xf>
    <xf numFmtId="3" fontId="0" fillId="7" borderId="8" xfId="0" applyNumberForma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3" fillId="4" borderId="35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/>
    </xf>
    <xf numFmtId="0" fontId="16" fillId="2" borderId="38" xfId="0" applyFont="1" applyFill="1" applyBorder="1" applyAlignment="1">
      <alignment horizontal="center"/>
    </xf>
    <xf numFmtId="0" fontId="16" fillId="2" borderId="39" xfId="0" applyFont="1" applyFill="1" applyBorder="1" applyAlignment="1">
      <alignment horizontal="center"/>
    </xf>
    <xf numFmtId="0" fontId="16" fillId="2" borderId="40" xfId="0" applyFont="1" applyFill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0" fontId="16" fillId="2" borderId="42" xfId="0" applyFont="1" applyFill="1" applyBorder="1" applyAlignment="1">
      <alignment horizontal="center"/>
    </xf>
    <xf numFmtId="0" fontId="5" fillId="2" borderId="43" xfId="0" applyFont="1" applyFill="1" applyBorder="1"/>
    <xf numFmtId="0" fontId="16" fillId="2" borderId="43" xfId="0" applyFont="1" applyFill="1" applyBorder="1" applyAlignment="1">
      <alignment horizontal="center"/>
    </xf>
    <xf numFmtId="3" fontId="16" fillId="2" borderId="43" xfId="0" applyNumberFormat="1" applyFont="1" applyFill="1" applyBorder="1" applyAlignment="1">
      <alignment horizontal="center"/>
    </xf>
    <xf numFmtId="0" fontId="5" fillId="2" borderId="45" xfId="0" applyFont="1" applyFill="1" applyBorder="1"/>
    <xf numFmtId="0" fontId="16" fillId="2" borderId="45" xfId="0" applyFont="1" applyFill="1" applyBorder="1" applyAlignment="1">
      <alignment horizontal="center"/>
    </xf>
    <xf numFmtId="3" fontId="16" fillId="2" borderId="45" xfId="0" applyNumberFormat="1" applyFont="1" applyFill="1" applyBorder="1" applyAlignment="1">
      <alignment horizontal="center"/>
    </xf>
    <xf numFmtId="0" fontId="5" fillId="2" borderId="47" xfId="0" applyFont="1" applyFill="1" applyBorder="1"/>
    <xf numFmtId="0" fontId="16" fillId="2" borderId="47" xfId="0" applyFont="1" applyFill="1" applyBorder="1" applyAlignment="1">
      <alignment horizontal="center"/>
    </xf>
    <xf numFmtId="3" fontId="16" fillId="2" borderId="47" xfId="0" applyNumberFormat="1" applyFon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13" fillId="4" borderId="26" xfId="0" applyFont="1" applyFill="1" applyBorder="1" applyAlignment="1">
      <alignment horizontal="center" vertical="center"/>
    </xf>
    <xf numFmtId="164" fontId="3" fillId="2" borderId="49" xfId="0" applyNumberFormat="1" applyFont="1" applyFill="1" applyBorder="1"/>
    <xf numFmtId="164" fontId="3" fillId="2" borderId="44" xfId="0" applyNumberFormat="1" applyFont="1" applyFill="1" applyBorder="1"/>
    <xf numFmtId="164" fontId="3" fillId="2" borderId="50" xfId="0" applyNumberFormat="1" applyFont="1" applyFill="1" applyBorder="1"/>
    <xf numFmtId="164" fontId="3" fillId="2" borderId="46" xfId="0" applyNumberFormat="1" applyFont="1" applyFill="1" applyBorder="1"/>
    <xf numFmtId="164" fontId="3" fillId="2" borderId="51" xfId="0" applyNumberFormat="1" applyFont="1" applyFill="1" applyBorder="1"/>
    <xf numFmtId="164" fontId="3" fillId="2" borderId="48" xfId="0" applyNumberFormat="1" applyFont="1" applyFill="1" applyBorder="1"/>
    <xf numFmtId="44" fontId="0" fillId="7" borderId="8" xfId="1" applyFont="1" applyFill="1" applyBorder="1" applyAlignment="1">
      <alignment horizontal="center"/>
    </xf>
    <xf numFmtId="44" fontId="0" fillId="7" borderId="14" xfId="1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/>
    </xf>
    <xf numFmtId="0" fontId="16" fillId="2" borderId="53" xfId="0" applyFont="1" applyFill="1" applyBorder="1" applyAlignment="1">
      <alignment horizontal="center"/>
    </xf>
    <xf numFmtId="0" fontId="16" fillId="2" borderId="54" xfId="0" applyFont="1" applyFill="1" applyBorder="1" applyAlignment="1">
      <alignment horizontal="center"/>
    </xf>
    <xf numFmtId="3" fontId="14" fillId="0" borderId="55" xfId="0" applyNumberFormat="1" applyFont="1" applyBorder="1" applyAlignment="1">
      <alignment horizontal="right"/>
    </xf>
    <xf numFmtId="3" fontId="14" fillId="0" borderId="56" xfId="0" applyNumberFormat="1" applyFont="1" applyBorder="1" applyAlignment="1">
      <alignment horizontal="right"/>
    </xf>
    <xf numFmtId="3" fontId="14" fillId="0" borderId="57" xfId="0" applyNumberFormat="1" applyFont="1" applyBorder="1" applyAlignment="1">
      <alignment horizontal="right"/>
    </xf>
    <xf numFmtId="3" fontId="14" fillId="0" borderId="58" xfId="0" applyNumberFormat="1" applyFont="1" applyBorder="1" applyAlignment="1">
      <alignment horizontal="right"/>
    </xf>
    <xf numFmtId="0" fontId="8" fillId="0" borderId="59" xfId="0" applyFont="1" applyBorder="1" applyAlignment="1">
      <alignment horizontal="center" vertical="center" wrapText="1"/>
    </xf>
    <xf numFmtId="0" fontId="16" fillId="6" borderId="60" xfId="0" applyFont="1" applyFill="1" applyBorder="1" applyAlignment="1">
      <alignment horizontal="center"/>
    </xf>
    <xf numFmtId="0" fontId="16" fillId="6" borderId="61" xfId="0" applyFont="1" applyFill="1" applyBorder="1" applyAlignment="1">
      <alignment horizontal="center"/>
    </xf>
    <xf numFmtId="0" fontId="16" fillId="6" borderId="62" xfId="0" applyFont="1" applyFill="1" applyBorder="1" applyAlignment="1">
      <alignment horizontal="center"/>
    </xf>
    <xf numFmtId="0" fontId="16" fillId="6" borderId="63" xfId="0" applyFont="1" applyFill="1" applyBorder="1" applyAlignment="1">
      <alignment horizontal="center"/>
    </xf>
    <xf numFmtId="0" fontId="16" fillId="6" borderId="66" xfId="0" applyFont="1" applyFill="1" applyBorder="1" applyAlignment="1">
      <alignment horizontal="center"/>
    </xf>
    <xf numFmtId="0" fontId="16" fillId="6" borderId="69" xfId="0" applyFont="1" applyFill="1" applyBorder="1" applyAlignment="1">
      <alignment horizontal="center"/>
    </xf>
    <xf numFmtId="3" fontId="14" fillId="0" borderId="20" xfId="0" applyNumberFormat="1" applyFont="1" applyBorder="1" applyAlignment="1">
      <alignment horizontal="right"/>
    </xf>
    <xf numFmtId="0" fontId="16" fillId="3" borderId="8" xfId="0" applyFont="1" applyFill="1" applyBorder="1" applyAlignment="1">
      <alignment horizontal="center"/>
    </xf>
    <xf numFmtId="0" fontId="16" fillId="3" borderId="37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/>
    </xf>
    <xf numFmtId="0" fontId="16" fillId="3" borderId="64" xfId="0" applyFont="1" applyFill="1" applyBorder="1" applyAlignment="1">
      <alignment horizontal="center"/>
    </xf>
    <xf numFmtId="0" fontId="16" fillId="3" borderId="40" xfId="0" applyFont="1" applyFill="1" applyBorder="1" applyAlignment="1">
      <alignment horizontal="center"/>
    </xf>
    <xf numFmtId="0" fontId="16" fillId="3" borderId="41" xfId="0" applyFont="1" applyFill="1" applyBorder="1" applyAlignment="1">
      <alignment horizontal="center"/>
    </xf>
    <xf numFmtId="0" fontId="16" fillId="3" borderId="65" xfId="0" applyFont="1" applyFill="1" applyBorder="1" applyAlignment="1">
      <alignment horizontal="center"/>
    </xf>
    <xf numFmtId="0" fontId="16" fillId="3" borderId="67" xfId="0" applyFont="1" applyFill="1" applyBorder="1" applyAlignment="1">
      <alignment horizontal="center"/>
    </xf>
    <xf numFmtId="0" fontId="16" fillId="3" borderId="68" xfId="0" applyFont="1" applyFill="1" applyBorder="1" applyAlignment="1">
      <alignment horizontal="center"/>
    </xf>
    <xf numFmtId="0" fontId="13" fillId="4" borderId="70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164" fontId="16" fillId="6" borderId="29" xfId="0" quotePrefix="1" applyNumberFormat="1" applyFont="1" applyFill="1" applyBorder="1" applyAlignment="1">
      <alignment horizont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64" fontId="3" fillId="0" borderId="73" xfId="0" applyNumberFormat="1" applyFont="1" applyBorder="1"/>
    <xf numFmtId="164" fontId="14" fillId="0" borderId="35" xfId="0" applyNumberFormat="1" applyFont="1" applyBorder="1"/>
    <xf numFmtId="164" fontId="14" fillId="0" borderId="26" xfId="0" applyNumberFormat="1" applyFont="1" applyBorder="1"/>
    <xf numFmtId="164" fontId="16" fillId="6" borderId="29" xfId="0" quotePrefix="1" applyNumberFormat="1" applyFont="1" applyFill="1" applyBorder="1" applyAlignment="1">
      <alignment horizontal="center" vertical="center"/>
    </xf>
    <xf numFmtId="164" fontId="16" fillId="6" borderId="31" xfId="0" quotePrefix="1" applyNumberFormat="1" applyFont="1" applyFill="1" applyBorder="1" applyAlignment="1">
      <alignment horizontal="center" vertical="center" wrapText="1"/>
    </xf>
    <xf numFmtId="164" fontId="16" fillId="6" borderId="36" xfId="0" quotePrefix="1" applyNumberFormat="1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0" fillId="2" borderId="74" xfId="0" applyFont="1" applyFill="1" applyBorder="1" applyAlignment="1">
      <alignment horizontal="left" vertical="center"/>
    </xf>
    <xf numFmtId="0" fontId="10" fillId="2" borderId="75" xfId="0" applyFont="1" applyFill="1" applyBorder="1" applyAlignment="1">
      <alignment horizontal="left" vertical="center"/>
    </xf>
    <xf numFmtId="0" fontId="10" fillId="2" borderId="76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72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1" fillId="2" borderId="33" xfId="0" applyFont="1" applyFill="1" applyBorder="1" applyAlignment="1">
      <alignment horizontal="center"/>
    </xf>
    <xf numFmtId="0" fontId="1" fillId="2" borderId="71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6" fillId="2" borderId="33" xfId="0" applyFont="1" applyFill="1" applyBorder="1" applyAlignment="1">
      <alignment horizontal="left"/>
    </xf>
    <xf numFmtId="0" fontId="16" fillId="2" borderId="19" xfId="0" applyFont="1" applyFill="1" applyBorder="1" applyAlignment="1">
      <alignment horizontal="left"/>
    </xf>
    <xf numFmtId="0" fontId="16" fillId="2" borderId="32" xfId="0" applyFont="1" applyFill="1" applyBorder="1" applyAlignment="1">
      <alignment horizontal="left"/>
    </xf>
    <xf numFmtId="0" fontId="16" fillId="2" borderId="71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72" xfId="0" applyFont="1" applyFill="1" applyBorder="1" applyAlignment="1">
      <alignment horizontal="left"/>
    </xf>
    <xf numFmtId="0" fontId="16" fillId="2" borderId="34" xfId="0" applyFont="1" applyFill="1" applyBorder="1" applyAlignment="1">
      <alignment horizontal="left"/>
    </xf>
    <xf numFmtId="0" fontId="16" fillId="2" borderId="28" xfId="0" applyFont="1" applyFill="1" applyBorder="1" applyAlignment="1">
      <alignment horizontal="left"/>
    </xf>
    <xf numFmtId="0" fontId="16" fillId="2" borderId="30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5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workbookViewId="0">
      <selection activeCell="L16" sqref="L16"/>
    </sheetView>
  </sheetViews>
  <sheetFormatPr defaultRowHeight="14.5" x14ac:dyDescent="0.35"/>
  <cols>
    <col min="1" max="1" width="46.453125" customWidth="1"/>
    <col min="2" max="2" width="18" customWidth="1"/>
  </cols>
  <sheetData>
    <row r="1" spans="1:5" ht="21" x14ac:dyDescent="0.5">
      <c r="A1" s="125" t="s">
        <v>0</v>
      </c>
      <c r="B1" s="125"/>
      <c r="C1" s="125"/>
    </row>
    <row r="3" spans="1:5" ht="48.75" customHeight="1" x14ac:dyDescent="0.35">
      <c r="A3" s="124" t="s">
        <v>1</v>
      </c>
      <c r="B3" s="124"/>
      <c r="C3" s="124"/>
      <c r="D3" s="124"/>
      <c r="E3" s="124"/>
    </row>
    <row r="4" spans="1:5" ht="15" thickBot="1" x14ac:dyDescent="0.4"/>
    <row r="5" spans="1:5" ht="18.5" x14ac:dyDescent="0.45">
      <c r="A5" s="6" t="s">
        <v>2</v>
      </c>
      <c r="B5" s="126" t="s">
        <v>51</v>
      </c>
      <c r="C5" s="127"/>
      <c r="D5" s="127"/>
      <c r="E5" s="128"/>
    </row>
    <row r="6" spans="1:5" x14ac:dyDescent="0.35">
      <c r="A6" s="7"/>
      <c r="E6" s="8"/>
    </row>
    <row r="7" spans="1:5" ht="18.5" x14ac:dyDescent="0.45">
      <c r="A7" s="9" t="s">
        <v>3</v>
      </c>
      <c r="E7" s="8"/>
    </row>
    <row r="8" spans="1:5" x14ac:dyDescent="0.35">
      <c r="A8" s="10" t="s">
        <v>4</v>
      </c>
      <c r="B8" s="122"/>
      <c r="C8" s="122"/>
      <c r="D8" s="122"/>
      <c r="E8" s="123"/>
    </row>
    <row r="9" spans="1:5" x14ac:dyDescent="0.35">
      <c r="A9" s="10" t="s">
        <v>5</v>
      </c>
      <c r="B9" s="122"/>
      <c r="C9" s="122"/>
      <c r="D9" s="122"/>
      <c r="E9" s="123"/>
    </row>
    <row r="10" spans="1:5" x14ac:dyDescent="0.35">
      <c r="A10" s="10" t="s">
        <v>6</v>
      </c>
      <c r="B10" s="129"/>
      <c r="C10" s="130"/>
      <c r="D10" s="130"/>
      <c r="E10" s="131"/>
    </row>
    <row r="11" spans="1:5" x14ac:dyDescent="0.35">
      <c r="A11" s="10" t="s">
        <v>7</v>
      </c>
      <c r="B11" s="122"/>
      <c r="C11" s="122"/>
      <c r="D11" s="122"/>
      <c r="E11" s="123"/>
    </row>
    <row r="12" spans="1:5" x14ac:dyDescent="0.35">
      <c r="A12" s="11"/>
      <c r="B12" s="5"/>
      <c r="C12" s="5"/>
      <c r="D12" s="5"/>
      <c r="E12" s="12"/>
    </row>
    <row r="13" spans="1:5" x14ac:dyDescent="0.35">
      <c r="A13" s="10" t="s">
        <v>8</v>
      </c>
      <c r="B13" s="122"/>
      <c r="C13" s="122"/>
      <c r="D13" s="122"/>
      <c r="E13" s="123"/>
    </row>
    <row r="14" spans="1:5" x14ac:dyDescent="0.35">
      <c r="A14" s="7"/>
      <c r="E14" s="8"/>
    </row>
    <row r="15" spans="1:5" x14ac:dyDescent="0.35">
      <c r="A15" s="10" t="s">
        <v>9</v>
      </c>
      <c r="B15" s="45">
        <f>'Solution Financials'!X31</f>
        <v>0</v>
      </c>
      <c r="E15" s="8"/>
    </row>
    <row r="16" spans="1:5" x14ac:dyDescent="0.35">
      <c r="A16" s="10" t="s">
        <v>10</v>
      </c>
      <c r="B16" s="45">
        <f>'Solution Financials'!AF31</f>
        <v>0</v>
      </c>
      <c r="E16" s="8"/>
    </row>
    <row r="17" spans="1:5" x14ac:dyDescent="0.35">
      <c r="A17" s="11"/>
      <c r="B17" s="13"/>
      <c r="E17" s="8"/>
    </row>
    <row r="18" spans="1:5" x14ac:dyDescent="0.35">
      <c r="A18" s="10" t="s">
        <v>11</v>
      </c>
      <c r="B18" s="78">
        <f>'Solution Financials'!AN31</f>
        <v>0</v>
      </c>
      <c r="E18" s="8"/>
    </row>
    <row r="19" spans="1:5" ht="15" thickBot="1" x14ac:dyDescent="0.4">
      <c r="A19" s="14" t="s">
        <v>12</v>
      </c>
      <c r="B19" s="79">
        <f>'Solution Financials'!AM31</f>
        <v>0</v>
      </c>
      <c r="C19" s="15"/>
      <c r="D19" s="15"/>
      <c r="E19" s="16"/>
    </row>
  </sheetData>
  <mergeCells count="8">
    <mergeCell ref="B11:E11"/>
    <mergeCell ref="B13:E13"/>
    <mergeCell ref="A3:E3"/>
    <mergeCell ref="A1:C1"/>
    <mergeCell ref="B5:E5"/>
    <mergeCell ref="B8:E8"/>
    <mergeCell ref="B9:E9"/>
    <mergeCell ref="B10:E10"/>
  </mergeCells>
  <pageMargins left="0.7" right="0.7" top="0.75" bottom="0.75" header="0.3" footer="0.3"/>
  <pageSetup orientation="portrait" r:id="rId1"/>
  <headerFooter>
    <oddFooter>&amp;C_x000D_&amp;1#&amp;"Calibri"&amp;22&amp;K0073CF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BEAAA-715B-4D3B-AD35-CDED1BB6D01C}">
  <dimension ref="A1:BA49"/>
  <sheetViews>
    <sheetView tabSelected="1" zoomScale="80" zoomScaleNormal="80" workbookViewId="0">
      <selection activeCell="G9" sqref="G9"/>
    </sheetView>
  </sheetViews>
  <sheetFormatPr defaultRowHeight="14.5" outlineLevelCol="1" x14ac:dyDescent="0.35"/>
  <cols>
    <col min="1" max="1" width="64.81640625" bestFit="1" customWidth="1"/>
    <col min="2" max="7" width="20.26953125" customWidth="1"/>
    <col min="8" max="19" width="6" customWidth="1" outlineLevel="1"/>
    <col min="20" max="27" width="6" customWidth="1"/>
    <col min="28" max="31" width="6" customWidth="1" outlineLevel="1"/>
    <col min="32" max="32" width="19.453125" customWidth="1"/>
    <col min="33" max="33" width="22.7265625" customWidth="1"/>
    <col min="34" max="36" width="19" customWidth="1"/>
    <col min="37" max="37" width="20" customWidth="1"/>
    <col min="38" max="40" width="19" customWidth="1"/>
  </cols>
  <sheetData>
    <row r="1" spans="1:53" ht="21" x14ac:dyDescent="0.5">
      <c r="A1" s="172" t="s">
        <v>13</v>
      </c>
      <c r="B1" s="172"/>
      <c r="C1" s="172"/>
      <c r="D1" s="172"/>
      <c r="E1" s="172"/>
      <c r="F1" s="17"/>
      <c r="G1" s="17"/>
      <c r="H1" s="5"/>
      <c r="I1" s="5"/>
      <c r="J1" s="5"/>
      <c r="K1" s="5"/>
    </row>
    <row r="2" spans="1:53" ht="21" x14ac:dyDescent="0.5">
      <c r="A2" s="121" t="s">
        <v>77</v>
      </c>
      <c r="B2" s="120"/>
      <c r="C2" s="120"/>
      <c r="D2" s="120"/>
      <c r="E2" s="120"/>
      <c r="F2" s="17"/>
      <c r="G2" s="17"/>
      <c r="H2" s="5"/>
      <c r="I2" s="5"/>
      <c r="J2" s="5"/>
      <c r="K2" s="5"/>
    </row>
    <row r="3" spans="1:53" x14ac:dyDescent="0.35">
      <c r="B3" s="5"/>
      <c r="AG3" s="141" t="s">
        <v>74</v>
      </c>
      <c r="AH3" s="151"/>
      <c r="AI3" s="143"/>
      <c r="AJ3" s="143"/>
      <c r="AK3" s="143"/>
      <c r="AL3" s="143"/>
      <c r="AM3" s="143"/>
      <c r="AN3" s="144"/>
    </row>
    <row r="4" spans="1:53" ht="18" customHeight="1" x14ac:dyDescent="0.5">
      <c r="A4" s="18" t="s">
        <v>76</v>
      </c>
      <c r="B4" s="173" t="s">
        <v>50</v>
      </c>
      <c r="C4" s="173"/>
      <c r="U4" s="154" t="s">
        <v>45</v>
      </c>
      <c r="V4" s="154"/>
      <c r="W4" s="154"/>
      <c r="X4" s="154"/>
      <c r="Y4" s="154"/>
      <c r="Z4" s="154"/>
      <c r="AA4" s="154"/>
      <c r="AG4" s="142"/>
      <c r="AH4" s="152"/>
      <c r="AI4" s="145"/>
      <c r="AJ4" s="145"/>
      <c r="AK4" s="145"/>
      <c r="AL4" s="145"/>
      <c r="AM4" s="145"/>
      <c r="AN4" s="146"/>
    </row>
    <row r="5" spans="1:53" ht="21.75" customHeight="1" x14ac:dyDescent="0.35">
      <c r="A5" s="174" t="s">
        <v>14</v>
      </c>
      <c r="B5" s="175" t="s">
        <v>15</v>
      </c>
      <c r="C5" s="175"/>
      <c r="D5" s="19"/>
      <c r="U5" s="154"/>
      <c r="V5" s="154"/>
      <c r="W5" s="154"/>
      <c r="X5" s="154"/>
      <c r="Y5" s="154"/>
      <c r="Z5" s="154"/>
      <c r="AA5" s="154"/>
      <c r="AG5" s="142"/>
      <c r="AH5" s="152"/>
      <c r="AI5" s="145"/>
      <c r="AJ5" s="145"/>
      <c r="AK5" s="145"/>
      <c r="AL5" s="145"/>
      <c r="AM5" s="145"/>
      <c r="AN5" s="146"/>
    </row>
    <row r="6" spans="1:53" ht="21" x14ac:dyDescent="0.5">
      <c r="A6" s="174"/>
      <c r="B6" s="175"/>
      <c r="C6" s="175"/>
      <c r="D6" s="19"/>
      <c r="F6" s="51" t="s">
        <v>52</v>
      </c>
      <c r="G6" s="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55" t="s">
        <v>46</v>
      </c>
      <c r="V6" s="156"/>
      <c r="W6" s="156"/>
      <c r="X6" s="156"/>
      <c r="Y6" s="156"/>
      <c r="Z6" s="156"/>
      <c r="AA6" s="157"/>
      <c r="AB6" s="3"/>
      <c r="AC6" s="3"/>
      <c r="AD6" s="3"/>
      <c r="AE6" s="3"/>
      <c r="AF6" s="3"/>
      <c r="AG6" s="142"/>
      <c r="AH6" s="153"/>
      <c r="AI6" s="147"/>
      <c r="AJ6" s="147"/>
      <c r="AK6" s="147"/>
      <c r="AL6" s="147"/>
      <c r="AM6" s="147"/>
      <c r="AN6" s="148"/>
      <c r="AO6" s="3"/>
      <c r="AP6" s="3"/>
      <c r="AQ6" s="3"/>
      <c r="AR6" s="3"/>
      <c r="BA6" s="3"/>
    </row>
    <row r="7" spans="1:53" ht="21" x14ac:dyDescent="0.5">
      <c r="A7" s="174"/>
      <c r="B7" s="175"/>
      <c r="C7" s="175"/>
      <c r="D7" s="19"/>
      <c r="F7" s="81"/>
      <c r="G7" s="4" t="s">
        <v>53</v>
      </c>
      <c r="U7" s="158" t="s">
        <v>47</v>
      </c>
      <c r="V7" s="159"/>
      <c r="W7" s="159"/>
      <c r="X7" s="159"/>
      <c r="Y7" s="159"/>
      <c r="Z7" s="159"/>
      <c r="AA7" s="160"/>
    </row>
    <row r="8" spans="1:53" ht="21" x14ac:dyDescent="0.5">
      <c r="A8" s="18"/>
      <c r="B8" s="175"/>
      <c r="C8" s="175"/>
      <c r="D8" s="4"/>
      <c r="F8" s="97"/>
      <c r="G8" s="4" t="s">
        <v>57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58" t="s">
        <v>48</v>
      </c>
      <c r="V8" s="159"/>
      <c r="W8" s="159"/>
      <c r="X8" s="159"/>
      <c r="Y8" s="159"/>
      <c r="Z8" s="159"/>
      <c r="AA8" s="160"/>
      <c r="AB8" s="3"/>
      <c r="AC8" s="3"/>
      <c r="AD8" s="3"/>
      <c r="AE8" s="3"/>
      <c r="AF8" s="3"/>
      <c r="AG8" s="141" t="s">
        <v>73</v>
      </c>
      <c r="AH8" s="151"/>
      <c r="AI8" s="143"/>
      <c r="AJ8" s="143"/>
      <c r="AK8" s="143"/>
      <c r="AL8" s="143"/>
      <c r="AM8" s="143"/>
      <c r="AN8" s="144"/>
      <c r="AO8" s="3"/>
      <c r="AP8" s="3"/>
      <c r="AQ8" s="3"/>
      <c r="AR8" s="3"/>
      <c r="BA8" s="3"/>
    </row>
    <row r="9" spans="1:53" ht="21" x14ac:dyDescent="0.5">
      <c r="A9" s="3"/>
      <c r="B9" s="175"/>
      <c r="C9" s="175"/>
      <c r="D9" s="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161" t="s">
        <v>49</v>
      </c>
      <c r="V9" s="162"/>
      <c r="W9" s="162"/>
      <c r="X9" s="162"/>
      <c r="Y9" s="162"/>
      <c r="Z9" s="162"/>
      <c r="AA9" s="163"/>
      <c r="AB9" s="3"/>
      <c r="AC9" s="3"/>
      <c r="AD9" s="3"/>
      <c r="AE9" s="3"/>
      <c r="AF9" s="3"/>
      <c r="AG9" s="142"/>
      <c r="AH9" s="152"/>
      <c r="AI9" s="145"/>
      <c r="AJ9" s="145"/>
      <c r="AK9" s="145"/>
      <c r="AL9" s="145"/>
      <c r="AM9" s="145"/>
      <c r="AN9" s="146"/>
      <c r="AO9" s="3"/>
      <c r="AP9" s="3"/>
      <c r="AQ9" s="3"/>
      <c r="AR9" s="3"/>
      <c r="BA9" s="3"/>
    </row>
    <row r="10" spans="1:53" ht="21" x14ac:dyDescent="0.5">
      <c r="A10" s="3"/>
      <c r="B10" s="175"/>
      <c r="C10" s="175"/>
      <c r="D10" s="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42"/>
      <c r="AH10" s="152"/>
      <c r="AI10" s="145"/>
      <c r="AJ10" s="145"/>
      <c r="AK10" s="145"/>
      <c r="AL10" s="145"/>
      <c r="AM10" s="145"/>
      <c r="AN10" s="146"/>
      <c r="AO10" s="3"/>
      <c r="AP10" s="3"/>
      <c r="AQ10" s="3"/>
      <c r="AR10" s="3"/>
      <c r="BA10" s="3"/>
    </row>
    <row r="11" spans="1:53" ht="21.5" thickBot="1" x14ac:dyDescent="0.55000000000000004">
      <c r="A11" s="3"/>
      <c r="B11" s="20"/>
      <c r="C11" s="20"/>
      <c r="D11" s="4"/>
      <c r="E11" s="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"/>
      <c r="V11" s="1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142"/>
      <c r="AH11" s="153"/>
      <c r="AI11" s="147"/>
      <c r="AJ11" s="147"/>
      <c r="AK11" s="147"/>
      <c r="AL11" s="147"/>
      <c r="AM11" s="147"/>
      <c r="AN11" s="148"/>
      <c r="AO11" s="3"/>
      <c r="AP11" s="3"/>
      <c r="AQ11" s="3"/>
      <c r="AR11" s="3"/>
      <c r="BA11" s="3"/>
    </row>
    <row r="12" spans="1:53" ht="21" x14ac:dyDescent="0.5">
      <c r="A12" s="21" t="s">
        <v>16</v>
      </c>
      <c r="B12" s="22" t="s">
        <v>72</v>
      </c>
      <c r="C12" s="23" t="s">
        <v>17</v>
      </c>
      <c r="D12" s="23" t="s">
        <v>18</v>
      </c>
      <c r="E12" s="24" t="s">
        <v>19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O12" s="3"/>
      <c r="AP12" s="3"/>
      <c r="AQ12" s="3"/>
      <c r="AR12" s="3"/>
      <c r="BA12" s="3"/>
    </row>
    <row r="13" spans="1:53" ht="21" customHeight="1" x14ac:dyDescent="0.5">
      <c r="A13" s="21"/>
      <c r="B13" s="118"/>
      <c r="C13" s="117"/>
      <c r="D13" s="117"/>
      <c r="E13" s="11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141" t="s">
        <v>75</v>
      </c>
      <c r="AH13" s="141"/>
      <c r="AI13" s="143"/>
      <c r="AJ13" s="143"/>
      <c r="AK13" s="143"/>
      <c r="AL13" s="143"/>
      <c r="AM13" s="143"/>
      <c r="AN13" s="144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53" ht="21" x14ac:dyDescent="0.5">
      <c r="A14" s="21" t="s">
        <v>20</v>
      </c>
      <c r="B14" s="132"/>
      <c r="C14" s="133"/>
      <c r="D14" s="133"/>
      <c r="E14" s="13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142"/>
      <c r="AH14" s="142"/>
      <c r="AI14" s="145"/>
      <c r="AJ14" s="145"/>
      <c r="AK14" s="145"/>
      <c r="AL14" s="145"/>
      <c r="AM14" s="145"/>
      <c r="AN14" s="146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</row>
    <row r="15" spans="1:53" ht="21" x14ac:dyDescent="0.5">
      <c r="B15" s="135"/>
      <c r="C15" s="136"/>
      <c r="D15" s="136"/>
      <c r="E15" s="137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42"/>
      <c r="AH15" s="142"/>
      <c r="AI15" s="145"/>
      <c r="AJ15" s="145"/>
      <c r="AK15" s="145"/>
      <c r="AL15" s="145"/>
      <c r="AM15" s="145"/>
      <c r="AN15" s="146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ht="16.5" customHeight="1" thickBot="1" x14ac:dyDescent="0.4">
      <c r="B16" s="138"/>
      <c r="C16" s="139"/>
      <c r="D16" s="139"/>
      <c r="E16" s="140"/>
      <c r="F16" s="2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42"/>
      <c r="AH16" s="142"/>
      <c r="AI16" s="147"/>
      <c r="AJ16" s="147"/>
      <c r="AK16" s="147"/>
      <c r="AL16" s="147"/>
      <c r="AM16" s="147"/>
      <c r="AN16" s="148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ht="15.5" x14ac:dyDescent="0.35">
      <c r="F17" s="25"/>
      <c r="G17" s="25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49" t="s">
        <v>58</v>
      </c>
      <c r="U17" s="149"/>
      <c r="V17" s="149"/>
      <c r="W17" s="149"/>
      <c r="X17" s="149"/>
      <c r="Y17" s="149"/>
      <c r="Z17" s="149"/>
      <c r="AA17" s="149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</row>
    <row r="18" spans="1:53" ht="16" thickBot="1" x14ac:dyDescent="0.4">
      <c r="F18" s="25"/>
      <c r="G18" s="2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50"/>
      <c r="U18" s="150"/>
      <c r="V18" s="150"/>
      <c r="W18" s="150"/>
      <c r="X18" s="150"/>
      <c r="Y18" s="150"/>
      <c r="Z18" s="150"/>
      <c r="AA18" s="150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53" ht="21.5" thickBot="1" x14ac:dyDescent="0.4">
      <c r="A19" s="26"/>
      <c r="B19" s="170" t="s">
        <v>21</v>
      </c>
      <c r="C19" s="171"/>
      <c r="D19" s="171"/>
      <c r="E19" s="171"/>
      <c r="F19" s="171"/>
      <c r="G19" s="171"/>
      <c r="H19" s="164" t="s">
        <v>22</v>
      </c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6"/>
      <c r="AG19" s="167" t="s">
        <v>55</v>
      </c>
      <c r="AH19" s="168"/>
      <c r="AI19" s="168"/>
      <c r="AJ19" s="168"/>
      <c r="AK19" s="168"/>
      <c r="AL19" s="168"/>
      <c r="AM19" s="168"/>
      <c r="AN19" s="169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spans="1:53" ht="74.5" thickBot="1" x14ac:dyDescent="0.5">
      <c r="A20" s="28" t="s">
        <v>23</v>
      </c>
      <c r="B20" s="29" t="s">
        <v>24</v>
      </c>
      <c r="C20" s="29" t="s">
        <v>56</v>
      </c>
      <c r="D20" s="29" t="s">
        <v>25</v>
      </c>
      <c r="E20" s="29" t="s">
        <v>26</v>
      </c>
      <c r="F20" s="29" t="s">
        <v>27</v>
      </c>
      <c r="G20" s="89" t="s">
        <v>28</v>
      </c>
      <c r="H20" s="52">
        <v>1</v>
      </c>
      <c r="I20" s="30">
        <v>2</v>
      </c>
      <c r="J20" s="30">
        <v>3</v>
      </c>
      <c r="K20" s="30">
        <v>4</v>
      </c>
      <c r="L20" s="30">
        <v>5</v>
      </c>
      <c r="M20" s="30">
        <v>6</v>
      </c>
      <c r="N20" s="30">
        <v>7</v>
      </c>
      <c r="O20" s="30">
        <v>8</v>
      </c>
      <c r="P20" s="30">
        <v>9</v>
      </c>
      <c r="Q20" s="30">
        <v>10</v>
      </c>
      <c r="R20" s="30">
        <v>11</v>
      </c>
      <c r="S20" s="106">
        <v>12</v>
      </c>
      <c r="T20" s="52">
        <v>13</v>
      </c>
      <c r="U20" s="30">
        <v>14</v>
      </c>
      <c r="V20" s="30">
        <v>15</v>
      </c>
      <c r="W20" s="30">
        <v>16</v>
      </c>
      <c r="X20" s="30">
        <v>17</v>
      </c>
      <c r="Y20" s="30">
        <v>18</v>
      </c>
      <c r="Z20" s="30">
        <v>19</v>
      </c>
      <c r="AA20" s="71">
        <v>20</v>
      </c>
      <c r="AB20" s="107">
        <v>21</v>
      </c>
      <c r="AC20" s="30">
        <v>22</v>
      </c>
      <c r="AD20" s="30">
        <v>23</v>
      </c>
      <c r="AE20" s="106">
        <v>24</v>
      </c>
      <c r="AF20" s="80" t="s">
        <v>29</v>
      </c>
      <c r="AG20" s="109" t="s">
        <v>60</v>
      </c>
      <c r="AH20" s="31" t="s">
        <v>61</v>
      </c>
      <c r="AI20" s="31" t="s">
        <v>59</v>
      </c>
      <c r="AJ20" s="31" t="s">
        <v>62</v>
      </c>
      <c r="AK20" s="31" t="s">
        <v>30</v>
      </c>
      <c r="AL20" s="31" t="s">
        <v>54</v>
      </c>
      <c r="AM20" s="31" t="s">
        <v>69</v>
      </c>
      <c r="AN20" s="110" t="s">
        <v>31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</row>
    <row r="21" spans="1:53" ht="73.5" customHeight="1" x14ac:dyDescent="0.5">
      <c r="A21" s="41" t="s">
        <v>32</v>
      </c>
      <c r="B21" s="42" t="s">
        <v>33</v>
      </c>
      <c r="C21" s="43">
        <v>1600</v>
      </c>
      <c r="D21" s="42" t="s">
        <v>34</v>
      </c>
      <c r="E21" s="44">
        <v>10</v>
      </c>
      <c r="F21" s="42">
        <v>2024</v>
      </c>
      <c r="G21" s="91">
        <v>300</v>
      </c>
      <c r="H21" s="92">
        <v>73.133047210300418</v>
      </c>
      <c r="I21" s="90">
        <v>61.545064377682401</v>
      </c>
      <c r="J21" s="90">
        <v>55.364806866952783</v>
      </c>
      <c r="K21" s="90">
        <v>46.094420600858371</v>
      </c>
      <c r="L21" s="90">
        <v>39.785407725321889</v>
      </c>
      <c r="M21" s="90">
        <v>34.763948497854081</v>
      </c>
      <c r="N21" s="90">
        <v>30</v>
      </c>
      <c r="O21" s="90">
        <v>31.545064377682404</v>
      </c>
      <c r="P21" s="90">
        <v>62.703862660944203</v>
      </c>
      <c r="Q21" s="90">
        <v>109.82832618025751</v>
      </c>
      <c r="R21" s="90">
        <v>142.66094420600857</v>
      </c>
      <c r="S21" s="93">
        <v>180.64377682403432</v>
      </c>
      <c r="T21" s="92">
        <v>206.90987124463518</v>
      </c>
      <c r="U21" s="90">
        <v>217.21030042918454</v>
      </c>
      <c r="V21" s="90">
        <v>220.68669527896995</v>
      </c>
      <c r="W21" s="90">
        <v>219.78540772532187</v>
      </c>
      <c r="X21" s="90">
        <v>218.6266094420601</v>
      </c>
      <c r="Y21" s="90">
        <v>216.1802575107296</v>
      </c>
      <c r="Z21" s="90">
        <v>207.93991416309009</v>
      </c>
      <c r="AA21" s="95">
        <v>201.11587982832617</v>
      </c>
      <c r="AB21" s="94">
        <v>178.96995708154506</v>
      </c>
      <c r="AC21" s="90">
        <v>156.69527896995706</v>
      </c>
      <c r="AD21" s="90">
        <v>123.862660944206</v>
      </c>
      <c r="AE21" s="93">
        <v>90.643776824034333</v>
      </c>
      <c r="AF21" s="43">
        <v>912995.02145922743</v>
      </c>
      <c r="AG21" s="116" t="s">
        <v>63</v>
      </c>
      <c r="AH21" s="114" t="s">
        <v>64</v>
      </c>
      <c r="AI21" s="114" t="s">
        <v>65</v>
      </c>
      <c r="AJ21" s="114" t="s">
        <v>66</v>
      </c>
      <c r="AK21" s="108" t="s">
        <v>67</v>
      </c>
      <c r="AL21" s="114" t="s">
        <v>68</v>
      </c>
      <c r="AM21" s="114" t="s">
        <v>70</v>
      </c>
      <c r="AN21" s="115" t="s">
        <v>71</v>
      </c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ht="21" x14ac:dyDescent="0.5">
      <c r="A22" s="59" t="s">
        <v>35</v>
      </c>
      <c r="B22" s="60"/>
      <c r="C22" s="61"/>
      <c r="D22" s="60"/>
      <c r="E22" s="60"/>
      <c r="F22" s="68"/>
      <c r="G22" s="82"/>
      <c r="H22" s="98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100"/>
      <c r="T22" s="53"/>
      <c r="U22" s="54"/>
      <c r="V22" s="54"/>
      <c r="W22" s="54"/>
      <c r="X22" s="54"/>
      <c r="Y22" s="54"/>
      <c r="Z22" s="54"/>
      <c r="AA22" s="55"/>
      <c r="AB22" s="104"/>
      <c r="AC22" s="99"/>
      <c r="AD22" s="99"/>
      <c r="AE22" s="100"/>
      <c r="AF22" s="61"/>
      <c r="AG22" s="72"/>
      <c r="AH22" s="73"/>
      <c r="AI22" s="73"/>
      <c r="AJ22" s="73"/>
      <c r="AK22" s="33">
        <f t="shared" ref="AK22:AK31" si="0">SUM(AG22:AJ22)</f>
        <v>0</v>
      </c>
      <c r="AL22" s="73"/>
      <c r="AM22" s="73"/>
      <c r="AN22" s="111">
        <f>AK22-AL22-AM22</f>
        <v>0</v>
      </c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ht="21" x14ac:dyDescent="0.5">
      <c r="A23" s="62" t="s">
        <v>36</v>
      </c>
      <c r="B23" s="63"/>
      <c r="C23" s="64"/>
      <c r="D23" s="63"/>
      <c r="E23" s="63"/>
      <c r="F23" s="69"/>
      <c r="G23" s="83"/>
      <c r="H23" s="98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100"/>
      <c r="T23" s="53"/>
      <c r="U23" s="54"/>
      <c r="V23" s="54"/>
      <c r="W23" s="54"/>
      <c r="X23" s="54"/>
      <c r="Y23" s="54"/>
      <c r="Z23" s="54"/>
      <c r="AA23" s="55"/>
      <c r="AB23" s="104"/>
      <c r="AC23" s="99"/>
      <c r="AD23" s="99"/>
      <c r="AE23" s="100"/>
      <c r="AF23" s="63"/>
      <c r="AG23" s="74"/>
      <c r="AH23" s="75"/>
      <c r="AI23" s="75"/>
      <c r="AJ23" s="75"/>
      <c r="AK23" s="33">
        <f t="shared" si="0"/>
        <v>0</v>
      </c>
      <c r="AL23" s="75"/>
      <c r="AM23" s="75"/>
      <c r="AN23" s="111">
        <f t="shared" ref="AN23:AN30" si="1">AK23-AL23-AM23</f>
        <v>0</v>
      </c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ht="21" x14ac:dyDescent="0.5">
      <c r="A24" s="62" t="s">
        <v>37</v>
      </c>
      <c r="B24" s="63"/>
      <c r="C24" s="64"/>
      <c r="D24" s="63"/>
      <c r="E24" s="63"/>
      <c r="F24" s="69"/>
      <c r="G24" s="83"/>
      <c r="H24" s="98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100"/>
      <c r="T24" s="53"/>
      <c r="U24" s="54"/>
      <c r="V24" s="54"/>
      <c r="W24" s="54"/>
      <c r="X24" s="54"/>
      <c r="Y24" s="54"/>
      <c r="Z24" s="54"/>
      <c r="AA24" s="55"/>
      <c r="AB24" s="104"/>
      <c r="AC24" s="99"/>
      <c r="AD24" s="99"/>
      <c r="AE24" s="100"/>
      <c r="AF24" s="63"/>
      <c r="AG24" s="74"/>
      <c r="AH24" s="75"/>
      <c r="AI24" s="75"/>
      <c r="AJ24" s="75"/>
      <c r="AK24" s="33">
        <f t="shared" si="0"/>
        <v>0</v>
      </c>
      <c r="AL24" s="75"/>
      <c r="AM24" s="75"/>
      <c r="AN24" s="111">
        <f t="shared" si="1"/>
        <v>0</v>
      </c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ht="21" x14ac:dyDescent="0.5">
      <c r="A25" s="62" t="s">
        <v>38</v>
      </c>
      <c r="B25" s="63"/>
      <c r="C25" s="64"/>
      <c r="D25" s="63"/>
      <c r="E25" s="63"/>
      <c r="F25" s="69"/>
      <c r="G25" s="83"/>
      <c r="H25" s="98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100"/>
      <c r="T25" s="53"/>
      <c r="U25" s="54"/>
      <c r="V25" s="54"/>
      <c r="W25" s="54"/>
      <c r="X25" s="54"/>
      <c r="Y25" s="54"/>
      <c r="Z25" s="54"/>
      <c r="AA25" s="55"/>
      <c r="AB25" s="104"/>
      <c r="AC25" s="99"/>
      <c r="AD25" s="99"/>
      <c r="AE25" s="100"/>
      <c r="AF25" s="63"/>
      <c r="AG25" s="74"/>
      <c r="AH25" s="75"/>
      <c r="AI25" s="75"/>
      <c r="AJ25" s="75"/>
      <c r="AK25" s="33">
        <f t="shared" si="0"/>
        <v>0</v>
      </c>
      <c r="AL25" s="75"/>
      <c r="AM25" s="75"/>
      <c r="AN25" s="111">
        <f t="shared" si="1"/>
        <v>0</v>
      </c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ht="21" x14ac:dyDescent="0.5">
      <c r="A26" s="62" t="s">
        <v>39</v>
      </c>
      <c r="B26" s="63"/>
      <c r="C26" s="64"/>
      <c r="D26" s="63"/>
      <c r="E26" s="63"/>
      <c r="F26" s="69"/>
      <c r="G26" s="83"/>
      <c r="H26" s="98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100"/>
      <c r="T26" s="53"/>
      <c r="U26" s="54"/>
      <c r="V26" s="54"/>
      <c r="W26" s="54"/>
      <c r="X26" s="54"/>
      <c r="Y26" s="54"/>
      <c r="Z26" s="54"/>
      <c r="AA26" s="55"/>
      <c r="AB26" s="104"/>
      <c r="AC26" s="99"/>
      <c r="AD26" s="99"/>
      <c r="AE26" s="100"/>
      <c r="AF26" s="63"/>
      <c r="AG26" s="74"/>
      <c r="AH26" s="75"/>
      <c r="AI26" s="75"/>
      <c r="AJ26" s="75"/>
      <c r="AK26" s="33">
        <f t="shared" si="0"/>
        <v>0</v>
      </c>
      <c r="AL26" s="75"/>
      <c r="AM26" s="75"/>
      <c r="AN26" s="111">
        <f t="shared" si="1"/>
        <v>0</v>
      </c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ht="21" x14ac:dyDescent="0.5">
      <c r="A27" s="62" t="s">
        <v>40</v>
      </c>
      <c r="B27" s="63"/>
      <c r="C27" s="64"/>
      <c r="D27" s="63"/>
      <c r="E27" s="63"/>
      <c r="F27" s="69"/>
      <c r="G27" s="83"/>
      <c r="H27" s="98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00"/>
      <c r="T27" s="53"/>
      <c r="U27" s="54"/>
      <c r="V27" s="54"/>
      <c r="W27" s="54"/>
      <c r="X27" s="54"/>
      <c r="Y27" s="54"/>
      <c r="Z27" s="54"/>
      <c r="AA27" s="55"/>
      <c r="AB27" s="104"/>
      <c r="AC27" s="99"/>
      <c r="AD27" s="99"/>
      <c r="AE27" s="100"/>
      <c r="AF27" s="63"/>
      <c r="AG27" s="74"/>
      <c r="AH27" s="75"/>
      <c r="AI27" s="75"/>
      <c r="AJ27" s="75"/>
      <c r="AK27" s="33">
        <f t="shared" si="0"/>
        <v>0</v>
      </c>
      <c r="AL27" s="75"/>
      <c r="AM27" s="75"/>
      <c r="AN27" s="111">
        <f t="shared" si="1"/>
        <v>0</v>
      </c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ht="21" x14ac:dyDescent="0.5">
      <c r="A28" s="62" t="s">
        <v>41</v>
      </c>
      <c r="B28" s="63"/>
      <c r="C28" s="64"/>
      <c r="D28" s="63"/>
      <c r="E28" s="63"/>
      <c r="F28" s="69"/>
      <c r="G28" s="83"/>
      <c r="H28" s="98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100"/>
      <c r="T28" s="53"/>
      <c r="U28" s="54"/>
      <c r="V28" s="54"/>
      <c r="W28" s="54"/>
      <c r="X28" s="54"/>
      <c r="Y28" s="54"/>
      <c r="Z28" s="54"/>
      <c r="AA28" s="55"/>
      <c r="AB28" s="104"/>
      <c r="AC28" s="99"/>
      <c r="AD28" s="99"/>
      <c r="AE28" s="100"/>
      <c r="AF28" s="63"/>
      <c r="AG28" s="74"/>
      <c r="AH28" s="75"/>
      <c r="AI28" s="75"/>
      <c r="AJ28" s="75"/>
      <c r="AK28" s="33">
        <f t="shared" si="0"/>
        <v>0</v>
      </c>
      <c r="AL28" s="75"/>
      <c r="AM28" s="75"/>
      <c r="AN28" s="111">
        <f t="shared" si="1"/>
        <v>0</v>
      </c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ht="21" x14ac:dyDescent="0.5">
      <c r="A29" s="62" t="s">
        <v>42</v>
      </c>
      <c r="B29" s="63"/>
      <c r="C29" s="64"/>
      <c r="D29" s="63"/>
      <c r="E29" s="63"/>
      <c r="F29" s="69"/>
      <c r="G29" s="83"/>
      <c r="H29" s="98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100"/>
      <c r="T29" s="53"/>
      <c r="U29" s="54"/>
      <c r="V29" s="54"/>
      <c r="W29" s="54"/>
      <c r="X29" s="54"/>
      <c r="Y29" s="54"/>
      <c r="Z29" s="54"/>
      <c r="AA29" s="55"/>
      <c r="AB29" s="104"/>
      <c r="AC29" s="99"/>
      <c r="AD29" s="99"/>
      <c r="AE29" s="100"/>
      <c r="AF29" s="63"/>
      <c r="AG29" s="74"/>
      <c r="AH29" s="75"/>
      <c r="AI29" s="75"/>
      <c r="AJ29" s="75"/>
      <c r="AK29" s="33">
        <f t="shared" si="0"/>
        <v>0</v>
      </c>
      <c r="AL29" s="75"/>
      <c r="AM29" s="75"/>
      <c r="AN29" s="111">
        <f t="shared" si="1"/>
        <v>0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ht="21.5" thickBot="1" x14ac:dyDescent="0.55000000000000004">
      <c r="A30" s="65" t="s">
        <v>43</v>
      </c>
      <c r="B30" s="66"/>
      <c r="C30" s="67"/>
      <c r="D30" s="66"/>
      <c r="E30" s="66"/>
      <c r="F30" s="70"/>
      <c r="G30" s="84"/>
      <c r="H30" s="101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3"/>
      <c r="T30" s="56"/>
      <c r="U30" s="57"/>
      <c r="V30" s="57"/>
      <c r="W30" s="57"/>
      <c r="X30" s="57"/>
      <c r="Y30" s="57"/>
      <c r="Z30" s="57"/>
      <c r="AA30" s="58"/>
      <c r="AB30" s="105"/>
      <c r="AC30" s="102"/>
      <c r="AD30" s="102"/>
      <c r="AE30" s="103"/>
      <c r="AF30" s="66"/>
      <c r="AG30" s="76"/>
      <c r="AH30" s="77"/>
      <c r="AI30" s="77"/>
      <c r="AJ30" s="77"/>
      <c r="AK30" s="33">
        <f t="shared" si="0"/>
        <v>0</v>
      </c>
      <c r="AL30" s="77"/>
      <c r="AM30" s="77"/>
      <c r="AN30" s="111">
        <f t="shared" si="1"/>
        <v>0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ht="19" thickBot="1" x14ac:dyDescent="0.5">
      <c r="A31" s="34" t="s">
        <v>44</v>
      </c>
      <c r="B31" s="35"/>
      <c r="C31" s="36">
        <f>SUM(C22:C30)</f>
        <v>0</v>
      </c>
      <c r="D31" s="35"/>
      <c r="E31" s="37"/>
      <c r="F31" s="37"/>
      <c r="G31" s="38">
        <f t="shared" ref="G31:X31" si="2">SUM(G22:G30)</f>
        <v>0</v>
      </c>
      <c r="H31" s="85">
        <f t="shared" si="2"/>
        <v>0</v>
      </c>
      <c r="I31" s="85">
        <f t="shared" si="2"/>
        <v>0</v>
      </c>
      <c r="J31" s="85">
        <f t="shared" si="2"/>
        <v>0</v>
      </c>
      <c r="K31" s="85">
        <f t="shared" si="2"/>
        <v>0</v>
      </c>
      <c r="L31" s="85">
        <f t="shared" si="2"/>
        <v>0</v>
      </c>
      <c r="M31" s="85">
        <f t="shared" si="2"/>
        <v>0</v>
      </c>
      <c r="N31" s="85">
        <f t="shared" si="2"/>
        <v>0</v>
      </c>
      <c r="O31" s="85">
        <f t="shared" si="2"/>
        <v>0</v>
      </c>
      <c r="P31" s="85">
        <f t="shared" si="2"/>
        <v>0</v>
      </c>
      <c r="Q31" s="85">
        <f t="shared" si="2"/>
        <v>0</v>
      </c>
      <c r="R31" s="85">
        <f t="shared" si="2"/>
        <v>0</v>
      </c>
      <c r="S31" s="85">
        <f t="shared" si="2"/>
        <v>0</v>
      </c>
      <c r="T31" s="86">
        <f t="shared" si="2"/>
        <v>0</v>
      </c>
      <c r="U31" s="87">
        <f t="shared" si="2"/>
        <v>0</v>
      </c>
      <c r="V31" s="87">
        <f t="shared" si="2"/>
        <v>0</v>
      </c>
      <c r="W31" s="87">
        <f t="shared" si="2"/>
        <v>0</v>
      </c>
      <c r="X31" s="87">
        <f t="shared" si="2"/>
        <v>0</v>
      </c>
      <c r="Y31" s="87">
        <f>SUM(Y22:Y30)</f>
        <v>0</v>
      </c>
      <c r="Z31" s="87">
        <f t="shared" ref="Z31" si="3">SUM(Z22:Z30)</f>
        <v>0</v>
      </c>
      <c r="AA31" s="88">
        <f t="shared" ref="AA31:AE31" si="4">SUM(AA22:AA30)</f>
        <v>0</v>
      </c>
      <c r="AB31" s="85">
        <f t="shared" si="4"/>
        <v>0</v>
      </c>
      <c r="AC31" s="85">
        <f t="shared" si="4"/>
        <v>0</v>
      </c>
      <c r="AD31" s="85">
        <f t="shared" si="4"/>
        <v>0</v>
      </c>
      <c r="AE31" s="96">
        <f t="shared" si="4"/>
        <v>0</v>
      </c>
      <c r="AF31" s="85">
        <f>SUM(AF22:AF30)</f>
        <v>0</v>
      </c>
      <c r="AG31" s="112">
        <f>SUM(AG22:AG30)</f>
        <v>0</v>
      </c>
      <c r="AH31" s="39">
        <f>SUM(AH22:AH30)</f>
        <v>0</v>
      </c>
      <c r="AI31" s="39">
        <f>SUM(AI22:AI30)</f>
        <v>0</v>
      </c>
      <c r="AJ31" s="39">
        <f>SUM(AJ22:AJ30)</f>
        <v>0</v>
      </c>
      <c r="AK31" s="39">
        <f t="shared" si="0"/>
        <v>0</v>
      </c>
      <c r="AL31" s="39">
        <f>SUM(AL22:AL30)</f>
        <v>0</v>
      </c>
      <c r="AM31" s="39">
        <f>SUM(AM22:AM30)</f>
        <v>0</v>
      </c>
      <c r="AN31" s="113">
        <f>SUM(AN22:AN30)</f>
        <v>0</v>
      </c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ht="15.5" x14ac:dyDescent="0.35">
      <c r="A32" s="40"/>
      <c r="B32" s="40"/>
      <c r="C32" s="40"/>
      <c r="D32" s="40"/>
      <c r="E32" s="40"/>
      <c r="F32" s="40"/>
      <c r="G32" s="4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15.5" x14ac:dyDescent="0.35">
      <c r="A33" s="40"/>
      <c r="B33" s="40"/>
      <c r="C33" s="40"/>
      <c r="D33" s="40"/>
      <c r="E33" s="40"/>
      <c r="F33" s="40"/>
      <c r="G33" s="4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ht="15.6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46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64.5" customHeight="1" x14ac:dyDescent="0.35">
      <c r="C35" s="47"/>
      <c r="D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:53" ht="18.5" x14ac:dyDescent="0.35">
      <c r="C36" s="48"/>
      <c r="D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1:53" ht="18.5" x14ac:dyDescent="0.35">
      <c r="C37" s="48"/>
      <c r="D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:53" ht="18.5" x14ac:dyDescent="0.35">
      <c r="C38" s="48"/>
      <c r="D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1:53" ht="18.5" x14ac:dyDescent="0.35">
      <c r="C39" s="48"/>
      <c r="D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</row>
    <row r="40" spans="1:53" ht="18.5" x14ac:dyDescent="0.35">
      <c r="A40" s="1"/>
      <c r="B40" s="26"/>
      <c r="C40" s="48"/>
      <c r="D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1:53" ht="18.5" x14ac:dyDescent="0.35">
      <c r="A41" s="49"/>
      <c r="B41" s="50"/>
      <c r="C41" s="48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</row>
    <row r="42" spans="1:53" ht="18.5" x14ac:dyDescent="0.35">
      <c r="A42" s="1"/>
      <c r="B42" s="26"/>
      <c r="C42" s="48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:53" ht="18.5" x14ac:dyDescent="0.35">
      <c r="A43" s="1"/>
      <c r="B43" s="26"/>
      <c r="C43" s="48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:53" ht="18.5" x14ac:dyDescent="0.35">
      <c r="A44" s="1"/>
      <c r="B44" s="26"/>
      <c r="C44" s="4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</row>
    <row r="45" spans="1:53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</row>
    <row r="46" spans="1:53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:53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</row>
    <row r="48" spans="1:53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1:53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</sheetData>
  <mergeCells count="20">
    <mergeCell ref="H19:AF19"/>
    <mergeCell ref="AG19:AN19"/>
    <mergeCell ref="B19:G19"/>
    <mergeCell ref="A1:E1"/>
    <mergeCell ref="B4:C4"/>
    <mergeCell ref="A5:A7"/>
    <mergeCell ref="B5:C10"/>
    <mergeCell ref="B14:E16"/>
    <mergeCell ref="AG13:AH16"/>
    <mergeCell ref="AI13:AN16"/>
    <mergeCell ref="T17:AA18"/>
    <mergeCell ref="AG3:AG6"/>
    <mergeCell ref="AH3:AN6"/>
    <mergeCell ref="AG8:AG11"/>
    <mergeCell ref="AH8:AN11"/>
    <mergeCell ref="U4:AA5"/>
    <mergeCell ref="U6:AA6"/>
    <mergeCell ref="U7:AA7"/>
    <mergeCell ref="U8:AA8"/>
    <mergeCell ref="U9:AA9"/>
  </mergeCells>
  <pageMargins left="0.7" right="0.7" top="0.75" bottom="0.75" header="0.3" footer="0.3"/>
  <pageSetup orientation="portrait" r:id="rId1"/>
  <headerFooter>
    <oddFooter>&amp;C_x000D_&amp;1#&amp;"Calibri"&amp;22&amp;K0073CF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c9c18a-2b7b-4554-9be5-4f950b69d250">
      <Terms xmlns="http://schemas.microsoft.com/office/infopath/2007/PartnerControls"/>
    </lcf76f155ced4ddcb4097134ff3c332f>
    <TaxCatchAll xmlns="6d72233d-6986-421a-a185-10dcb648da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EC3B104EA747B1FC3A3A5F1E9ECF" ma:contentTypeVersion="15" ma:contentTypeDescription="Create a new document." ma:contentTypeScope="" ma:versionID="80391ffc77a3c6aac292d9ade990c83f">
  <xsd:schema xmlns:xsd="http://www.w3.org/2001/XMLSchema" xmlns:xs="http://www.w3.org/2001/XMLSchema" xmlns:p="http://schemas.microsoft.com/office/2006/metadata/properties" xmlns:ns2="6d72233d-6986-421a-a185-10dcb648da3f" xmlns:ns3="9fc9c18a-2b7b-4554-9be5-4f950b69d250" targetNamespace="http://schemas.microsoft.com/office/2006/metadata/properties" ma:root="true" ma:fieldsID="913859d28dbf2c2f0260486f63fb98f4" ns2:_="" ns3:_="">
    <xsd:import namespace="6d72233d-6986-421a-a185-10dcb648da3f"/>
    <xsd:import namespace="9fc9c18a-2b7b-4554-9be5-4f950b69d25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2233d-6986-421a-a185-10dcb648da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86d01e1-671b-4fec-9b74-b5eb7175fd7e}" ma:internalName="TaxCatchAll" ma:showField="CatchAllData" ma:web="6d72233d-6986-421a-a185-10dcb648da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c18a-2b7b-4554-9be5-4f950b69d2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286605c-d6c9-4ea2-b44b-324d009c18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071F4B-4DAB-431D-9455-1E50EB3386B2}">
  <ds:schemaRefs>
    <ds:schemaRef ds:uri="http://purl.org/dc/elements/1.1/"/>
    <ds:schemaRef ds:uri="http://schemas.microsoft.com/office/2006/metadata/properties"/>
    <ds:schemaRef ds:uri="9fc9c18a-2b7b-4554-9be5-4f950b69d25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d72233d-6986-421a-a185-10dcb648da3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172C28-5224-41E8-8590-6701E4142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72233d-6986-421a-a185-10dcb648da3f"/>
    <ds:schemaRef ds:uri="9fc9c18a-2b7b-4554-9be5-4f950b69d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BC1DD6-7ED4-49E6-BD16-68263B69AC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Solution Financials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Siwinski, Casey</dc:creator>
  <cp:keywords/>
  <dc:description/>
  <cp:lastModifiedBy>Tamayo, Joanne E.</cp:lastModifiedBy>
  <cp:revision/>
  <dcterms:created xsi:type="dcterms:W3CDTF">2015-06-05T18:17:20Z</dcterms:created>
  <dcterms:modified xsi:type="dcterms:W3CDTF">2025-07-24T18:03:10Z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0x0101006CABEC3B104EA747B1FC3A3A5F1E9ECF</vt:lpwstr>
  </property>
  <property fmtid="{D5CDD505-2E9C-101B-9397-08002B2CF9AE}" pid="3" name="MediaServiceImageTags">
    <vt:lpwstr/>
  </property>
  <property fmtid="{D5CDD505-2E9C-101B-9397-08002B2CF9AE}" pid="4" name="MSIP_Label_c80150e9-b158-425e-97d7-738cc28226d7_Enabled">
    <vt:lpwstr>true</vt:lpwstr>
  </property>
  <property fmtid="{D5CDD505-2E9C-101B-9397-08002B2CF9AE}" pid="5" name="MSIP_Label_c80150e9-b158-425e-97d7-738cc28226d7_SetDate">
    <vt:lpwstr>2024-12-27T00:09:16Z</vt:lpwstr>
  </property>
  <property fmtid="{D5CDD505-2E9C-101B-9397-08002B2CF9AE}" pid="6" name="MSIP_Label_c80150e9-b158-425e-97d7-738cc28226d7_Method">
    <vt:lpwstr>Standard</vt:lpwstr>
  </property>
  <property fmtid="{D5CDD505-2E9C-101B-9397-08002B2CF9AE}" pid="7" name="MSIP_Label_c80150e9-b158-425e-97d7-738cc28226d7_Name">
    <vt:lpwstr>Internal - Privacy</vt:lpwstr>
  </property>
  <property fmtid="{D5CDD505-2E9C-101B-9397-08002B2CF9AE}" pid="8" name="MSIP_Label_c80150e9-b158-425e-97d7-738cc28226d7_SiteId">
    <vt:lpwstr>e9aef9b7-25ca-4518-a881-33e546773136</vt:lpwstr>
  </property>
  <property fmtid="{D5CDD505-2E9C-101B-9397-08002B2CF9AE}" pid="9" name="MSIP_Label_c80150e9-b158-425e-97d7-738cc28226d7_ActionId">
    <vt:lpwstr>a4d70a4b-3c49-4caf-9d3e-5a37ba2c155a</vt:lpwstr>
  </property>
  <property fmtid="{D5CDD505-2E9C-101B-9397-08002B2CF9AE}" pid="10" name="MSIP_Label_c80150e9-b158-425e-97d7-738cc28226d7_ContentBits">
    <vt:lpwstr>2</vt:lpwstr>
  </property>
</Properties>
</file>